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Abteilung 3\Referat 33\Internet Aktualisierungen\2023\Referat 36\Förderregeln\"/>
    </mc:Choice>
  </mc:AlternateContent>
  <bookViews>
    <workbookView showHorizontalScroll="0" xWindow="120" yWindow="90" windowWidth="11580" windowHeight="6795"/>
  </bookViews>
  <sheets>
    <sheet name="Antrag S. 1" sheetId="1" r:id="rId1"/>
    <sheet name="Antrag S. 2" sheetId="5" r:id="rId2"/>
    <sheet name="Berechnung S. 1" sheetId="6" r:id="rId3"/>
    <sheet name="Berechnung S. 2" sheetId="7" r:id="rId4"/>
    <sheet name="Erläuterungen" sheetId="8" r:id="rId5"/>
  </sheets>
  <definedNames>
    <definedName name="_xlnm.Print_Area" localSheetId="1">'Antrag S. 2'!$A$1:$Q$54</definedName>
  </definedNames>
  <calcPr calcId="162913"/>
</workbook>
</file>

<file path=xl/calcChain.xml><?xml version="1.0" encoding="utf-8"?>
<calcChain xmlns="http://schemas.openxmlformats.org/spreadsheetml/2006/main">
  <c r="M7" i="6" l="1"/>
  <c r="M19" i="6"/>
  <c r="M22" i="6"/>
  <c r="M9" i="6"/>
  <c r="M13" i="6"/>
  <c r="M26" i="6"/>
  <c r="M27" i="6"/>
  <c r="M35" i="6"/>
  <c r="M28" i="6"/>
  <c r="M29" i="6"/>
  <c r="M30" i="6"/>
  <c r="M31" i="6"/>
  <c r="M32" i="6"/>
  <c r="M33" i="6"/>
  <c r="J35" i="6"/>
  <c r="M37" i="6"/>
  <c r="M38" i="6"/>
  <c r="M44" i="6"/>
  <c r="M41" i="6"/>
  <c r="M42" i="6"/>
  <c r="J44" i="6"/>
  <c r="J45" i="6"/>
  <c r="J2" i="7"/>
  <c r="J4" i="7"/>
  <c r="J6" i="7"/>
  <c r="J8" i="7"/>
  <c r="J10" i="7"/>
  <c r="J12" i="7"/>
  <c r="J18" i="7"/>
  <c r="J38" i="7"/>
  <c r="J16" i="7"/>
  <c r="J21" i="7"/>
  <c r="J25" i="7"/>
  <c r="J27" i="7"/>
  <c r="J29" i="7"/>
  <c r="J31" i="7"/>
  <c r="M45" i="6"/>
  <c r="J40" i="7"/>
  <c r="J35" i="7"/>
  <c r="J39" i="7"/>
  <c r="J41" i="7"/>
  <c r="F43" i="7"/>
  <c r="J43" i="7"/>
</calcChain>
</file>

<file path=xl/comments1.xml><?xml version="1.0" encoding="utf-8"?>
<comments xmlns="http://schemas.openxmlformats.org/spreadsheetml/2006/main">
  <authors>
    <author>Langlechner</author>
  </authors>
  <commentList>
    <comment ref="A7" authorId="0" shapeId="0">
      <text>
        <r>
          <rPr>
            <b/>
            <sz val="8"/>
            <color indexed="81"/>
            <rFont val="Arial"/>
            <family val="2"/>
          </rPr>
          <t>Wert der verwendeten Gebäudeteile</t>
        </r>
        <r>
          <rPr>
            <sz val="8"/>
            <color indexed="81"/>
            <rFont val="Arial"/>
            <family val="2"/>
          </rPr>
          <t xml:space="preserve">
Bei der Modernisierung und lnstandsetzung eines Gebäudes gehört zu den Baukosten auch der Wert der verwendeten Gebäudeteile. Dieser Wert ist grundsätzlich wie folgt zu ermitteln:
1. Anhand einer Kostenschätzung sind die Baukosten eines Neubaus des Gebäudes festzustellen, wenn er an Stelle 
    der Modernisierung durchgeführt würde.
2. Von diesen Baukosten sind die voraussichtlich entstehenden Kosten der Modernisierung und Instandsetzung 
    abzuziehen.
3. Der Unterschiedsbetrag ist der Wert der verwendeten Gebäudeteile. 
Entsprechen die Kosten der Modernisierung und Instandsetzung denen eines vergleichbaren Neubaus oder liegen sie darüber, kann kein Gebäuderestwert angesetzt werden.
</t>
        </r>
      </text>
    </comment>
    <comment ref="A9" authorId="0" shapeId="0">
      <text>
        <r>
          <rPr>
            <sz val="8"/>
            <color indexed="81"/>
            <rFont val="Arial"/>
            <family val="2"/>
          </rPr>
          <t>Als Wert des Baugrundstücks dürfen höchstens angesetzt werden:
1. der Wert, der sich für das unbebaute Grundstück ergeben würde, wenn eine Sanierung oder Entwicklung (des 
    Gebiets) weder beabsichtigt noch durchgeführt worden wäre, oder
2. der Kaufpreis für ein nach der förmlichen Festlegung des Sanierungsgebiets erworbenes Grundstück, soweit er 
    zulässig gewesen ist, oder 
3. der Verkehrswert, der bei einer Umlegung (§ 153 Abs. 5 des Baugesetzbuchs) der Zuteilung des Grundstücks 
    zugrunde gelegt worden ist.
Bei einem Erbbaurecht können nur die entstehenden Erwerbs- und Erschließungskosten angesetzt werden. Dazu gehört auch ein angemessenes Entgelt, das der Erbbauberechtigte einmalig für die Bestellung des Erbbaurechts zu entrichten hat. (Wegen Fragen zur Höhe des Grundstückswerts wenden Sie sich bitte an die Gemeinde.)</t>
        </r>
      </text>
    </comment>
    <comment ref="A11" authorId="0" shapeId="0">
      <text>
        <r>
          <rPr>
            <sz val="8"/>
            <color indexed="81"/>
            <rFont val="Arial"/>
            <family val="2"/>
          </rPr>
          <t>Anstelle oder in bestimmten Fällen neben etwaigen Erschließungskosten ist ein Ausgleichsbetrag anzusetzen. Bitte erkundigen Sie sich dazu bei der Gemeinde.</t>
        </r>
      </text>
    </comment>
    <comment ref="A13" authorId="0" shapeId="0">
      <text>
        <r>
          <rPr>
            <b/>
            <sz val="8"/>
            <color indexed="81"/>
            <rFont val="Arial"/>
            <family val="2"/>
          </rPr>
          <t>Bauwerk</t>
        </r>
        <r>
          <rPr>
            <sz val="8"/>
            <color indexed="81"/>
            <rFont val="Arial"/>
            <family val="2"/>
          </rPr>
          <t xml:space="preserve">
Baukosten dürfen nur angesetzt werden, soweit sie tatsächlich entstehen oder mit ihrem Entstehen sicher gerechnet werden kann und soweit sie bei gewissenhafter Abwägung aller Umstände, bei wirtschaftlicher Bauausführung und bei ordentlicher Geschäftsführung gerechtfertigt sind.
</t>
        </r>
      </text>
    </comment>
    <comment ref="A17" authorId="0" shapeId="0">
      <text>
        <r>
          <rPr>
            <sz val="8"/>
            <color indexed="81"/>
            <rFont val="Arial"/>
            <family val="2"/>
          </rPr>
          <t>Baunebenkosten sind
- Kosten der Architekten und Ingenieure
- Kosten der Verwaltungsleistung oder Betreuung
- Bauzinsen
- Bauaufsichts- und Abnahmegebühren
- Geldbeschaffungskosten
- sonstige Kosten (Grundsteuer während der Bauzeit, Versicherungen, Richtfest u.ä.)
Bei der Ermittlung des Förderhöchstbetrags können die Baunebenkosten pauschal mit 20 % der Bauwerkkosten (Nummer 1.4) angesetzt werden. Im späteren Antragsverfahren sind die Baunebenkosten betragsmäßig auszuweisen.</t>
        </r>
      </text>
    </comment>
    <comment ref="A20" authorId="0" shapeId="0">
      <text>
        <r>
          <rPr>
            <sz val="8"/>
            <color indexed="81"/>
            <rFont val="Arial"/>
            <family val="2"/>
          </rPr>
          <t>Als Unternehmer können Sie unter bestimmten steuerlichen Voraussetzungen für Herstellungskosten Vorsteuerbeträge abziehen. In diesem Fall ist der voraussichtliche Vorsteuerabzugsbetrag von den Gesamtkosten abzusetzen.</t>
        </r>
      </text>
    </comment>
    <comment ref="A23" authorId="0" shapeId="0">
      <text>
        <r>
          <rPr>
            <sz val="8"/>
            <color indexed="81"/>
            <rFont val="Arial"/>
            <family val="2"/>
          </rPr>
          <t xml:space="preserve">Im </t>
        </r>
        <r>
          <rPr>
            <b/>
            <sz val="8"/>
            <color indexed="81"/>
            <rFont val="Arial"/>
            <family val="2"/>
          </rPr>
          <t>ersten</t>
        </r>
        <r>
          <rPr>
            <sz val="8"/>
            <color indexed="81"/>
            <rFont val="Arial"/>
            <family val="2"/>
          </rPr>
          <t xml:space="preserve"> Schritt sind 
- vorgesehene Eigenleistungen
- etwaige Finanzierungsmittel des Sozialen Wohnungsbaus und der Denkmalpflege
- sonstige zur Finanzierung vorgesehene Fremdmittel (z. B. Bausparkassendarlehen)
- bestehende Altbelastungen
in das Berechnungsschema einzusetzen.
In der Regel sollen mindestens 15 % der Modernisierungs- und Instandsetzungskosten als Eigenleistung (neben dem Grundstücks- und Gebäuderestwert) erbracht werden. Die Gemeinde kann im Verhandlungsweg eine höhere Eigenleistung verlangen und dabei die aufgrund der erhöhten steuerlichen Abschreibung entstehenden Steuerersparnisse berücksichtigen.
Nur für den über den Grundstücks und Gebäuderestwert hinausgehenden Teil der Eigenleistungen kann eine Verzinsung bis zu höchstens 3 % jährlich angesetzt werden. Wird die Belastung für ein Eigenheim oder eine eigengenutzte Eigentumswohnung ermittelt (siehe Ziffer 12), kann eine Verzinsung der Eigenleistung nicht angesetzt werden.
Für die Fremdmittel sind die Zinskonditionen einzutragen, die der jeweilige Kreditgeber Ihnen nennt.
Im </t>
        </r>
        <r>
          <rPr>
            <b/>
            <sz val="8"/>
            <color indexed="81"/>
            <rFont val="Arial"/>
            <family val="2"/>
          </rPr>
          <t>zweiten</t>
        </r>
        <r>
          <rPr>
            <sz val="8"/>
            <color indexed="81"/>
            <rFont val="Arial"/>
            <family val="2"/>
          </rPr>
          <t xml:space="preserve"> Schritt sind von den zuwendungsfähigen Gesamtkosten (Summe 1) die im Berechnungsschema bereits eingesetzten Fremd- und Eigenmittel abzuziehen. Die sich dann noch ergebende Finanzierungslücke ist mit Kapitalmarktmitteln zu schließen und mit den marktüblichen Konditionen in das Berechnungsschema einzutragen. Anschließend sind die Beträge der Spalte
,,Zins/Jahr-EUR" aufzurechnen. </t>
        </r>
      </text>
    </comment>
  </commentList>
</comments>
</file>

<file path=xl/comments2.xml><?xml version="1.0" encoding="utf-8"?>
<comments xmlns="http://schemas.openxmlformats.org/spreadsheetml/2006/main">
  <authors>
    <author>Langlechner</author>
  </authors>
  <commentList>
    <comment ref="A2" authorId="0" shapeId="0">
      <text>
        <r>
          <rPr>
            <sz val="8"/>
            <color indexed="81"/>
            <rFont val="Arial"/>
            <family val="2"/>
          </rPr>
          <t>Bei nicht preisgebundenem Wohnraum sind die Erträge, die den ortsüblichen Entgelten – ausgewiesen etwa durch Mietspiegel - für vergleichbaren Wohnraum entsprechen (§ 2 des Miethöhegesetzes), oder die Erträge anzusetzen, die sich durch die zulässige Umlegung der aufgewendeten Kosten ergeben (§ 3 des Miethöhegesetzes).
Bei preisgebundenem Wohnraum ist in der Regel die Miete anzusetzen, die für vergleichbare öffentlich geförderte Sozialwohnungen genehmigt wird (Bewilligungsmiete). Auskünfte dazu erteilen die in Randnummer 18 genannten Stellen.
Der Mietwert für eigengenutzten Wohnraum ist mit dem Betrag anzusetzen, der für Bauherren von Eigenwohnungen des Sozialen Wohnungsbaus als angemessene Belastung gilt. Diese orientiert sich an der Familiengröße und dem durchschnittlichen Familieneinkommen. Auskünfte dazu erteilen die in Randnummer 18 genannten Stellen.</t>
        </r>
      </text>
    </comment>
    <comment ref="A8" authorId="0" shapeId="0">
      <text>
        <r>
          <rPr>
            <sz val="8"/>
            <color indexed="81"/>
            <rFont val="Tahoma"/>
          </rPr>
          <t>Für Gewerberäume sowie Garagen und Stellplätze sind die ortsüblich erzielbaren Mieten und Einnahmen anzusetzen; das gilt auch im Fall einer Eigennutzung.</t>
        </r>
      </text>
    </comment>
    <comment ref="A12" authorId="0" shapeId="0">
      <text>
        <r>
          <rPr>
            <sz val="8"/>
            <color indexed="81"/>
            <rFont val="Tahoma"/>
          </rPr>
          <t>Für Gewerberäume sowie Garagen und Stellplätze sind die ortsüblich erzielbaren Mieten und Einnahmen anzusetzen; das gilt auch im Fall einer Eigennutzung.</t>
        </r>
      </text>
    </comment>
    <comment ref="A14" authorId="0" shapeId="0">
      <text>
        <r>
          <rPr>
            <sz val="8"/>
            <color indexed="81"/>
            <rFont val="Arial"/>
            <family val="2"/>
          </rPr>
          <t>Sonstige Erträge können zum Beispiel Einnahmen aus einer Verpachtung sein.</t>
        </r>
      </text>
    </comment>
    <comment ref="A16" authorId="0" shapeId="0">
      <text>
        <r>
          <rPr>
            <sz val="8"/>
            <color indexed="81"/>
            <rFont val="Tahoma"/>
          </rPr>
          <t xml:space="preserve">Diese Beträge sind in den jeweils geltenden Förderungsbestimmungen des Sozialen Wohnungsbaus festgelegt. Auskünfte dazu erteilen die in Randnummer 18 genannten Stellen. 
</t>
        </r>
      </text>
    </comment>
    <comment ref="A19" authorId="0" shapeId="0">
      <text>
        <r>
          <rPr>
            <sz val="8"/>
            <color indexed="81"/>
            <rFont val="Arial"/>
            <family val="2"/>
          </rPr>
          <t>Für Eigenheime und eigengenutzte Eigentumswohnungen ist eine Lastenberechnung aufzustellen und dabei folgendes zu beachten:
- Anstelle der Normal- und Sonderabschreibung sind die Tilgungsbeträge für die Fremdmittel anzusetzen.
- Für ein Eigenheim sind keine Verwaltungskosten, für eine eigengenutzte Eigentumswohnung solche von 275 EUR* 
  jährlich anzusetzen.
- Ein Mietausfallwagnis entfällt.</t>
        </r>
      </text>
    </comment>
    <comment ref="A21" authorId="0" shapeId="0">
      <text>
        <r>
          <rPr>
            <sz val="8"/>
            <color indexed="81"/>
            <rFont val="Arial"/>
            <family val="2"/>
          </rPr>
          <t>Die Normalabschreibung beträgt in der Regel 1 % der Bau- und Baunebenkosten (Nummern 1.4, 1.5 und 1.6 der Kostenaufstellung); ein etwaiger Vorsteuerabzugsbetrag ist von den Bau- und Baunebenkosten abzusetzen.</t>
        </r>
      </text>
    </comment>
    <comment ref="A23" authorId="0" shapeId="0">
      <text>
        <r>
          <rPr>
            <sz val="8"/>
            <color indexed="81"/>
            <rFont val="Arial"/>
            <family val="2"/>
          </rPr>
          <t>Für bestimmte Anlagen und Einrichtungen (Sammelheizung, Aufzug, Gemeinschaftsantenne usw.) können Sie neben der Normalabschreibung eine Sonderabschreibung ansetzen. Sind Ihnen die Kosten dafür bereits bekannt und wollen Sie eine Sonderabschreibung geltend machen, erfragen Sie bitte die Höhe der Abschreibungssätze bei den in Randnummer 18 genannten Stellen.</t>
        </r>
      </text>
    </comment>
    <comment ref="A25" authorId="0" shapeId="0">
      <text>
        <r>
          <rPr>
            <sz val="8"/>
            <color indexed="81"/>
            <rFont val="Arial"/>
            <family val="2"/>
          </rPr>
          <t>Für Verwaltungskosten und Instandhaltungskosten können nur die Pauschalbeträge nach der Zweiten Berechnungsverordnung in den jeweils zulässigen Höhen angesetzt werden. Das sind derzeit 
als Verwaltungskosten
- je Wohnung  230 EUR* jährlich,
- je Garage        30 EUR* jährlich,
als Instandhaltungskosten
- je Quadratmeter Wohnfläche jährlich 7,10 EUR* (zuzüglich 1,00 EUR* für einen Aufzug, abzüglich 
  0,20 EUR* bei eigenständig gewerblicher Lieferung von Wärme),
- je Garage        68 EUR* jährlich.
Als Verwaltungs-, Betriebs- und Instandhaltungskosten für Gewerberäume ist eine jährliche Pauschale in Höhe einer Monatsmiete ansetzbar.</t>
        </r>
      </text>
    </comment>
    <comment ref="A27" authorId="0" shapeId="0">
      <text>
        <r>
          <rPr>
            <sz val="8"/>
            <color indexed="81"/>
            <rFont val="Arial"/>
            <family val="2"/>
          </rPr>
          <t>Für Verwaltungskosten und Instandhaltungskosten können nur die Pauschalbeträge nach der Zweiten Berechnungsverordnung in den jeweils zulässigen Höhen angesetzt werden. Das sind derzeit 
als Verwaltungskosten
- je Wohnung  230 EUR* jährlich,
- je Garage        30 EUR* jährlich,
als Instandhaltungskosten
- je Quadratmeter Wohnfläche jährlich 7,10 EUR* (zuzüglich 1,00 EUR* für einen Aufzug, abzüglich 
  0,20 EUR* bei eigenständig gewerblicher Lieferung von Wärme),
- je Garage        68 EUR* jährlich.
Als Verwaltungs-, Betriebs- und Instandhaltungskosten für Gewerberäume ist eine jährliche Pauschale in Höhe einer Monatsmiete ansetzbar.</t>
        </r>
      </text>
    </comment>
    <comment ref="A29" authorId="0" shapeId="0">
      <text>
        <r>
          <rPr>
            <sz val="8"/>
            <color indexed="81"/>
            <rFont val="Tahoma"/>
          </rPr>
          <t xml:space="preserve">Als Mietausfallwagnis dürfen höchstens 2 % der Jahresmieten angesetzt werden.
</t>
        </r>
      </text>
    </comment>
    <comment ref="A31" authorId="0" shapeId="0">
      <text>
        <r>
          <rPr>
            <sz val="8"/>
            <color indexed="81"/>
            <rFont val="Arial"/>
            <family val="2"/>
          </rPr>
          <t>Für Verwaltungskosten und Instandhaltungskosten können nur die Pauschalbeträge nach der Zweiten Berechnungsverordnung in den jeweils zulässigen Höhen angesetzt werden. Das sind derzeit 
als Verwaltungskosten
- je Wohnung  230 EUR* jährlich,
- je Garage        30 EUR* jährlich,
als Instandhaltungskosten
- je Quadratmeter Wohnfläche jährlich 7,10 EUR* (zuzüglich 1,00 EUR* für einen Aufzug, abzüglich 
  0,20 EUR* bei eigenständig gewerblicher Lieferung von Wärme),
- je Garage        68 EUR* jährlich.
Als Verwaltungs-, Betriebs- und Instandhaltungskosten für Gewerberäume ist eine jährliche Pauschale in Höhe einer Monatsmiete ansetzbar.</t>
        </r>
      </text>
    </comment>
    <comment ref="A36" authorId="0" shapeId="0">
      <text>
        <r>
          <rPr>
            <sz val="8"/>
            <color indexed="81"/>
            <rFont val="Arial"/>
            <family val="2"/>
          </rPr>
          <t xml:space="preserve">Nur wenn die Erträge die Bewirtschaftungskosten und die Zinsleistungen nicht decken (Minderertrag), können Städtebauförderungsmittel in Betracht kommen.
Der Förderhöchstbetrag ist der Betrag, um den das zunächst voll angesetzte Kapitalmarktdarlehen gekürzt werden muss, damit die Zinsleistungen und die Bewirtschaftungskosten durch die Erträge gedeckt werden.
Der Betrag, um den das Kapitalmarktdarlehen zu kürzen ist, ermittelt sich wie folgt:
Berechnungsbeispiel nach folgenden Annahmen:
Minderertrag                                    </t>
        </r>
        <r>
          <rPr>
            <sz val="6"/>
            <color indexed="81"/>
            <rFont val="Arial"/>
            <family val="2"/>
          </rPr>
          <t xml:space="preserve"> </t>
        </r>
        <r>
          <rPr>
            <sz val="8"/>
            <color indexed="81"/>
            <rFont val="Arial"/>
            <family val="2"/>
          </rPr>
          <t xml:space="preserve"> = 3.000 EUR            
Zins des Kapitalmarktdarlehens  = 6 % (Nr. 2.1.1)               
Berechnungsformel:                    Minderertrag : Zinssatz  x  100   =  Kostenerstattungsbetrag
Anwendung des Beispiels:         3.000 EUR   :     6 %       x  100  =  50.000 EUR</t>
        </r>
      </text>
    </comment>
  </commentList>
</comments>
</file>

<file path=xl/sharedStrings.xml><?xml version="1.0" encoding="utf-8"?>
<sst xmlns="http://schemas.openxmlformats.org/spreadsheetml/2006/main" count="388" uniqueCount="277">
  <si>
    <t xml:space="preserve">Bewilligungsstellen des Sozialen Wohnungsbaus sind
- das Landratsamt oder die kreisfreie Stadt für Eigenwohnungen,
- die Regierung oder die Landeshauptstadt München oder die Städte Nürnberg, Würzburg, Augsburg für
  Mietwohnungen.
</t>
  </si>
  <si>
    <t>Ziffer</t>
  </si>
  <si>
    <t>Erläuterungen zur Ermittlung des Kostenerstattungsbetrags 
als Förderhöchstbetrag</t>
  </si>
  <si>
    <t>Als Mietausfallwagnis dürfen höchstens 2 % der Jahresmieten angesetzt werden.</t>
  </si>
  <si>
    <t xml:space="preserve"> Angaben über Bauherrschaft, Betreuung und Planfertigung</t>
  </si>
  <si>
    <t xml:space="preserve"> Bauherrschaft</t>
  </si>
  <si>
    <t xml:space="preserve"> der Bauherrschaft</t>
  </si>
  <si>
    <t>Anstelle oder in bestimmten Fällen neben etwaigen Erschließungskosten ist ein Ausgleichsbetrag anzusetzen. Bitte erkundigen Sie sich dazu bei der Gemeinde.</t>
  </si>
  <si>
    <r>
      <t>Bauwerk</t>
    </r>
    <r>
      <rPr>
        <sz val="10"/>
        <rFont val="Arial"/>
      </rPr>
      <t xml:space="preserve">
Baukosten dürfen nur angesetzt werden, soweit sie tatsächlich entstehen oder mit ihrem Entstehen sicher gerechnet werden kann und soweit sie bei gewissenhafter Abwägung aller Umstände, bei wirtschaftlicher Bauausführung und bei ordentlicher Geschäftsführung gerechtfertigt sind.
</t>
    </r>
  </si>
  <si>
    <t>Als Unternehmer können Sie unter bestimmten steuerlichen Voraussetzungen für Herstellungskosten Vorsteuerbeträge abziehen. In diesem Fall ist der voraussichtliche Vorsteuerabzugsbetrag von den Gesamtkosten abzusetzen.</t>
  </si>
  <si>
    <t>Für Gewerberäume sowie Garagen und Stellplätze sind die ortsüblich erzielbaren Mieten und Einnahmen anzusetzen; das gilt auch im Fall einer Eigennutzung.</t>
  </si>
  <si>
    <t>Sonstige Erträge können zum Beispiel Einnahmen aus einer Verpachtung sein.</t>
  </si>
  <si>
    <t>1.</t>
  </si>
  <si>
    <t>4.</t>
  </si>
  <si>
    <t>Anzahl</t>
  </si>
  <si>
    <t xml:space="preserve"> Jahre</t>
  </si>
  <si>
    <t>3.</t>
  </si>
  <si>
    <t>2.</t>
  </si>
  <si>
    <t xml:space="preserve"> Name, Firmenbezeichnung</t>
  </si>
  <si>
    <t xml:space="preserve"> Anschrift</t>
  </si>
  <si>
    <t xml:space="preserve"> Name</t>
  </si>
  <si>
    <t xml:space="preserve"> Name, Beruf</t>
  </si>
  <si>
    <t xml:space="preserve"> Telefon</t>
  </si>
  <si>
    <t xml:space="preserve"> Betreuung</t>
  </si>
  <si>
    <t xml:space="preserve"> Planfertigung</t>
  </si>
  <si>
    <t xml:space="preserve"> Beantragt wird eine Kostenerstattung aus Städtebauförderungsmitteln von</t>
  </si>
  <si>
    <t xml:space="preserve"> Angaben über das Baugrundstück</t>
  </si>
  <si>
    <r>
      <t xml:space="preserve"> Lage </t>
    </r>
    <r>
      <rPr>
        <sz val="6"/>
        <rFont val="Arial"/>
        <family val="2"/>
      </rPr>
      <t>(Gemeinde, Ortsteil, Straße, Haus.-Nr.)</t>
    </r>
  </si>
  <si>
    <t xml:space="preserve"> Grundbuchart</t>
  </si>
  <si>
    <t xml:space="preserve"> Grundbuch</t>
  </si>
  <si>
    <t xml:space="preserve"> Erbbau-   </t>
  </si>
  <si>
    <t xml:space="preserve"> Wohnungsgrundbuch</t>
  </si>
  <si>
    <t xml:space="preserve"> Amtsgericht</t>
  </si>
  <si>
    <t xml:space="preserve"> Gemarkung</t>
  </si>
  <si>
    <t xml:space="preserve"> Band</t>
  </si>
  <si>
    <t xml:space="preserve"> Blatt</t>
  </si>
  <si>
    <t xml:space="preserve"> Flur-Nr.</t>
  </si>
  <si>
    <t xml:space="preserve"> </t>
  </si>
  <si>
    <t xml:space="preserve"> Das Grundstück ist schon Eigentum</t>
  </si>
  <si>
    <t xml:space="preserve"> Erbbaurechtsausgeber</t>
  </si>
  <si>
    <t xml:space="preserve"> ja</t>
  </si>
  <si>
    <t xml:space="preserve"> nein</t>
  </si>
  <si>
    <t xml:space="preserve"> Der </t>
  </si>
  <si>
    <t xml:space="preserve"> Kaufvertrag</t>
  </si>
  <si>
    <t xml:space="preserve"> Der Erbbau- </t>
  </si>
  <si>
    <t xml:space="preserve"> rechtsvertrag</t>
  </si>
  <si>
    <t xml:space="preserve"> wurde abge- </t>
  </si>
  <si>
    <t xml:space="preserve"> schlossen</t>
  </si>
  <si>
    <t xml:space="preserve"> wird abge- </t>
  </si>
  <si>
    <t xml:space="preserve"> schlossen am</t>
  </si>
  <si>
    <t xml:space="preserve"> Dauer des Erbbaurechts</t>
  </si>
  <si>
    <t xml:space="preserve"> Angaben über das Bauvorhaben</t>
  </si>
  <si>
    <t xml:space="preserve"> Der Wohnraum wird modernisiert</t>
  </si>
  <si>
    <t xml:space="preserve"> bzw. geschaffen in einem</t>
  </si>
  <si>
    <t xml:space="preserve"> Der Wohnraum wird geschaffen</t>
  </si>
  <si>
    <t xml:space="preserve"> durch</t>
  </si>
  <si>
    <t xml:space="preserve"> Mietwohnungen</t>
  </si>
  <si>
    <t xml:space="preserve"> Genossen- </t>
  </si>
  <si>
    <t xml:space="preserve"> schaftswohnungen</t>
  </si>
  <si>
    <t xml:space="preserve"> Mehr-</t>
  </si>
  <si>
    <t xml:space="preserve"> familienhaus</t>
  </si>
  <si>
    <t xml:space="preserve"> Eigentümerwohnung </t>
  </si>
  <si>
    <t xml:space="preserve"> in einem Eigenheim</t>
  </si>
  <si>
    <t xml:space="preserve"> modernisiert</t>
  </si>
  <si>
    <t xml:space="preserve"> geschaffen</t>
  </si>
  <si>
    <t xml:space="preserve"> Eigentumswohnung</t>
  </si>
  <si>
    <t xml:space="preserve"> Eigenheim</t>
  </si>
  <si>
    <t xml:space="preserve"> Neubau</t>
  </si>
  <si>
    <t xml:space="preserve"> Ausbau und Erweiterung</t>
  </si>
  <si>
    <t xml:space="preserve"> Baugenehmigung</t>
  </si>
  <si>
    <t xml:space="preserve"> liegt vor</t>
  </si>
  <si>
    <t xml:space="preserve"> Datum/Aktenzeichen</t>
  </si>
  <si>
    <t xml:space="preserve"> wurde in Aussicht gestellt zum</t>
  </si>
  <si>
    <t xml:space="preserve"> Baubeginn am</t>
  </si>
  <si>
    <t xml:space="preserve"> ist baurechtlich nicht erforderlich</t>
  </si>
  <si>
    <t xml:space="preserve"> liegt nicht vor</t>
  </si>
  <si>
    <t xml:space="preserve"> Regierungsbezirk</t>
  </si>
  <si>
    <t xml:space="preserve"> Ort, Datum</t>
  </si>
  <si>
    <r>
      <t>An</t>
    </r>
    <r>
      <rPr>
        <sz val="8"/>
        <rFont val="Arial"/>
        <family val="2"/>
      </rPr>
      <t xml:space="preserve"> die für den Bauort zuständige Gemeinde</t>
    </r>
  </si>
  <si>
    <r>
      <t xml:space="preserve"> </t>
    </r>
    <r>
      <rPr>
        <b/>
        <sz val="14"/>
        <rFont val="Arial"/>
        <family val="2"/>
      </rPr>
      <t>Antrag auf Kostenerstattung</t>
    </r>
  </si>
  <si>
    <r>
      <t xml:space="preserve">Zutreffendes bitte ankreuzen </t>
    </r>
    <r>
      <rPr>
        <b/>
        <sz val="7"/>
        <rFont val="Wingdings"/>
        <charset val="2"/>
      </rPr>
      <t>x</t>
    </r>
    <r>
      <rPr>
        <b/>
        <sz val="7"/>
        <rFont val="Arial"/>
        <family val="2"/>
      </rPr>
      <t xml:space="preserve"> oder ausfüllen!</t>
    </r>
  </si>
  <si>
    <t xml:space="preserve"> Stellungnahme der Gemeinde</t>
  </si>
  <si>
    <t xml:space="preserve"> Zuschuss</t>
  </si>
  <si>
    <t xml:space="preserve"> Darlehen</t>
  </si>
  <si>
    <t xml:space="preserve"> Unterschrift(en) Betreuung</t>
  </si>
  <si>
    <t xml:space="preserve"> Unterschrift(en) Antragstellerin/Antragsteller</t>
  </si>
  <si>
    <t xml:space="preserve"> Gebäude von geschichtlicher, künstlerischer oder städtebaulicher Bedeutung</t>
  </si>
  <si>
    <t xml:space="preserve"> Der Eigenanteil der Gemeinde am Förderbetrag beträgt</t>
  </si>
  <si>
    <t xml:space="preserve"> Die Gemeinde beantragt folgende Städtebauförderungsmittel (Bundes-/Landesmittel)</t>
  </si>
  <si>
    <t xml:space="preserve"> Prüfungsvermerk der Regierung</t>
  </si>
  <si>
    <t xml:space="preserve"> Datum</t>
  </si>
  <si>
    <t xml:space="preserve"> Unterschrift</t>
  </si>
  <si>
    <t xml:space="preserve"> Folgender Förderbetrag soll nach dem beigefügten Entwurf der Modernisierungsvereinbarung </t>
  </si>
  <si>
    <t xml:space="preserve"> vereinbart werden als</t>
  </si>
  <si>
    <t xml:space="preserve"> (Der kapitalisierte Wert des Darlehens beträgt </t>
  </si>
  <si>
    <t xml:space="preserve"> Wir erklären,</t>
  </si>
  <si>
    <t xml:space="preserve"> - dass von den angegebenen Eigenleistungen </t>
  </si>
  <si>
    <t xml:space="preserve">   noch während der Bauzeit  durch </t>
  </si>
  <si>
    <t xml:space="preserve"> - dass wir zum Vorsteuerabzug </t>
  </si>
  <si>
    <t xml:space="preserve"> berechtigt</t>
  </si>
  <si>
    <t xml:space="preserve"> nicht berechtigt </t>
  </si>
  <si>
    <t xml:space="preserve"> - dass wir die Angaben in diesem Antrag und der Anlage nach bestem Wissen und Gewissen abgegeben haben.</t>
  </si>
  <si>
    <t xml:space="preserve"> verfügbar gemacht werden können;</t>
  </si>
  <si>
    <t xml:space="preserve"> sind;</t>
  </si>
  <si>
    <t xml:space="preserve"> Wir erklären zu wissen,</t>
  </si>
  <si>
    <t xml:space="preserve"> - dass sich die Gewährung von Städtebauförderungsmitteln nach den Städtebauförderungsrichtlinien bestimmt;</t>
  </si>
  <si>
    <t xml:space="preserve"> - dass die Tatsachen, von denen die Bewilligung, Gewährung, Rückforderung und das Belassen einer Subvention abhängen </t>
  </si>
  <si>
    <t xml:space="preserve">   subventionserhebliche Tatsachen im Sinne des § 264 des Strafgesetzbuches (Subventionsbetrug) sind und deshalb die </t>
  </si>
  <si>
    <t xml:space="preserve">   Bestimmungen des Subventionsgesetzes vom 29. Juli 1976 (BGBl S. 2034, 2037) zu beachten sind.</t>
  </si>
  <si>
    <t>6.</t>
  </si>
  <si>
    <t xml:space="preserve"> Erklärungen</t>
  </si>
  <si>
    <t>5.</t>
  </si>
  <si>
    <t xml:space="preserve"> Beschreibung des Gebäudes</t>
  </si>
  <si>
    <r>
      <t>m</t>
    </r>
    <r>
      <rPr>
        <vertAlign val="superscript"/>
        <sz val="8"/>
        <rFont val="Arial"/>
        <family val="2"/>
      </rPr>
      <t>2</t>
    </r>
  </si>
  <si>
    <t>5.1.1</t>
  </si>
  <si>
    <t>5.1.2</t>
  </si>
  <si>
    <t>5.1.3</t>
  </si>
  <si>
    <t xml:space="preserve"> 5.1          Zu modernisierende Räume</t>
  </si>
  <si>
    <t>Fläche der Gewerberäume</t>
  </si>
  <si>
    <t>Fläche mit folgender Nutzung</t>
  </si>
  <si>
    <t xml:space="preserve"> 5.2          Neuzuschaffende Räume</t>
  </si>
  <si>
    <t>5.2.1</t>
  </si>
  <si>
    <t>5.2.3</t>
  </si>
  <si>
    <t xml:space="preserve"> 5.3          Nicht zu modernisierende Räume</t>
  </si>
  <si>
    <t>5.3.1</t>
  </si>
  <si>
    <t>5.3.2</t>
  </si>
  <si>
    <t>5.3.3</t>
  </si>
  <si>
    <t xml:space="preserve"> 5.4          Garagen und Stellplätze</t>
  </si>
  <si>
    <t>5.4.1</t>
  </si>
  <si>
    <t>5.4.2</t>
  </si>
  <si>
    <t xml:space="preserve"> Garagen</t>
  </si>
  <si>
    <t xml:space="preserve"> nicht überdachte Stellplätze</t>
  </si>
  <si>
    <t xml:space="preserve"> Wohnungen mit einer Gesamtwohnfläche von</t>
  </si>
  <si>
    <t>Ermittlung des Kostenerstattungsbetrages als Förderhöchstbetrag</t>
  </si>
  <si>
    <r>
      <t xml:space="preserve">   </t>
    </r>
    <r>
      <rPr>
        <b/>
        <sz val="10"/>
        <rFont val="Arial"/>
        <family val="2"/>
      </rPr>
      <t>Kosten</t>
    </r>
  </si>
  <si>
    <t xml:space="preserve">   1.1</t>
  </si>
  <si>
    <t>Wert der verwendeten Gebäudeteile (Gebäuderestwert)</t>
  </si>
  <si>
    <r>
      <t>m</t>
    </r>
    <r>
      <rPr>
        <vertAlign val="superscript"/>
        <sz val="8"/>
        <rFont val="Arial"/>
        <family val="2"/>
      </rPr>
      <t>3</t>
    </r>
    <r>
      <rPr>
        <sz val="8"/>
        <rFont val="Arial"/>
        <family val="2"/>
      </rPr>
      <t xml:space="preserve"> x</t>
    </r>
  </si>
  <si>
    <t xml:space="preserve">   1.2</t>
  </si>
  <si>
    <t>Baugrundstück</t>
  </si>
  <si>
    <r>
      <t>m</t>
    </r>
    <r>
      <rPr>
        <vertAlign val="superscript"/>
        <sz val="8"/>
        <rFont val="Arial"/>
        <family val="2"/>
      </rPr>
      <t>2</t>
    </r>
    <r>
      <rPr>
        <sz val="8"/>
        <rFont val="Arial"/>
        <family val="2"/>
      </rPr>
      <t xml:space="preserve"> x</t>
    </r>
  </si>
  <si>
    <t xml:space="preserve">   1.3</t>
  </si>
  <si>
    <t>Erschließung</t>
  </si>
  <si>
    <t>(oder/und Ausgleichsbetrag)</t>
  </si>
  <si>
    <t xml:space="preserve">   1.4</t>
  </si>
  <si>
    <t>Bauwerk</t>
  </si>
  <si>
    <t xml:space="preserve">   1.5</t>
  </si>
  <si>
    <t>Außenanlagen</t>
  </si>
  <si>
    <t xml:space="preserve">   1.6</t>
  </si>
  <si>
    <t>Baunebenkosten</t>
  </si>
  <si>
    <r>
      <t xml:space="preserve">   </t>
    </r>
    <r>
      <rPr>
        <b/>
        <sz val="8"/>
        <rFont val="Arial"/>
        <family val="2"/>
      </rPr>
      <t>Gesamtkosten</t>
    </r>
  </si>
  <si>
    <t xml:space="preserve">   ./. Vorsteuerabzug</t>
  </si>
  <si>
    <r>
      <t xml:space="preserve">   </t>
    </r>
    <r>
      <rPr>
        <b/>
        <sz val="10"/>
        <rFont val="Arial"/>
        <family val="2"/>
      </rPr>
      <t>Finanzierung</t>
    </r>
  </si>
  <si>
    <t>Nennbetrag</t>
  </si>
  <si>
    <t>Zins</t>
  </si>
  <si>
    <t>Zins/Jahr</t>
  </si>
  <si>
    <t>%</t>
  </si>
  <si>
    <t xml:space="preserve">   2.1</t>
  </si>
  <si>
    <t>Fremdmittel</t>
  </si>
  <si>
    <t xml:space="preserve">   2.1.1</t>
  </si>
  <si>
    <t>Kapitalmarktmittel</t>
  </si>
  <si>
    <t xml:space="preserve">   2.1.2</t>
  </si>
  <si>
    <t>Bausparkassendarlehen</t>
  </si>
  <si>
    <t xml:space="preserve">   2.1.3</t>
  </si>
  <si>
    <t xml:space="preserve">   2.1.4</t>
  </si>
  <si>
    <t xml:space="preserve">   2.1.5</t>
  </si>
  <si>
    <t>---</t>
  </si>
  <si>
    <t xml:space="preserve">   2.1.6</t>
  </si>
  <si>
    <t xml:space="preserve">   2.1.7</t>
  </si>
  <si>
    <t xml:space="preserve">   2.1.8</t>
  </si>
  <si>
    <t xml:space="preserve">   2.1.9</t>
  </si>
  <si>
    <t>Erbbauzins</t>
  </si>
  <si>
    <r>
      <t xml:space="preserve">   </t>
    </r>
    <r>
      <rPr>
        <b/>
        <sz val="8"/>
        <rFont val="Arial"/>
        <family val="2"/>
      </rPr>
      <t>Summe der Fremdmittel</t>
    </r>
  </si>
  <si>
    <t xml:space="preserve">   2.2 </t>
  </si>
  <si>
    <t>Eigenleistungen</t>
  </si>
  <si>
    <t xml:space="preserve">   2.2.1</t>
  </si>
  <si>
    <t>Bargeld/Guthaben</t>
  </si>
  <si>
    <t xml:space="preserve">   2.2.2</t>
  </si>
  <si>
    <t>Ansparsumme bei der Bausparkasse</t>
  </si>
  <si>
    <t xml:space="preserve">   2.2.3</t>
  </si>
  <si>
    <t>Bezahltes Grundstück</t>
  </si>
  <si>
    <t xml:space="preserve">   2.2.4</t>
  </si>
  <si>
    <t>Gebäuderestwert</t>
  </si>
  <si>
    <t xml:space="preserve">   2.2.5</t>
  </si>
  <si>
    <t>Selbsthilfe</t>
  </si>
  <si>
    <t xml:space="preserve">   2.2.6</t>
  </si>
  <si>
    <r>
      <t xml:space="preserve">   </t>
    </r>
    <r>
      <rPr>
        <b/>
        <sz val="8"/>
        <rFont val="Arial"/>
        <family val="2"/>
      </rPr>
      <t>Summe der Eigenleistungen</t>
    </r>
  </si>
  <si>
    <r>
      <t xml:space="preserve">   </t>
    </r>
    <r>
      <rPr>
        <b/>
        <sz val="8"/>
        <rFont val="Arial"/>
        <family val="2"/>
      </rPr>
      <t xml:space="preserve">Gesamtsumme </t>
    </r>
    <r>
      <rPr>
        <sz val="8"/>
        <rFont val="Arial"/>
        <family val="2"/>
      </rPr>
      <t>(Summe 2.1 + 2.2)</t>
    </r>
  </si>
  <si>
    <t>(= Summe 1)</t>
  </si>
  <si>
    <t>(= Summe 5)</t>
  </si>
  <si>
    <t>Erträge</t>
  </si>
  <si>
    <t xml:space="preserve">   3.1</t>
  </si>
  <si>
    <t>Miete aus Wohnraum</t>
  </si>
  <si>
    <t xml:space="preserve">   3.2</t>
  </si>
  <si>
    <t>Mietwert für eigengenutzten Wohnraum</t>
  </si>
  <si>
    <t xml:space="preserve">   3.3</t>
  </si>
  <si>
    <t>Miete aus Gewerberaum</t>
  </si>
  <si>
    <t xml:space="preserve">   3.4</t>
  </si>
  <si>
    <t>Miete aus Garagen und Stellplätzen</t>
  </si>
  <si>
    <t>(Anzahl) x</t>
  </si>
  <si>
    <t xml:space="preserve">   3.5</t>
  </si>
  <si>
    <t>Sonstige Erträge</t>
  </si>
  <si>
    <t>(aus:</t>
  </si>
  <si>
    <t>)</t>
  </si>
  <si>
    <t xml:space="preserve">   3.6</t>
  </si>
  <si>
    <t>Aufwendungszuschuss</t>
  </si>
  <si>
    <r>
      <t xml:space="preserve">   </t>
    </r>
    <r>
      <rPr>
        <b/>
        <sz val="8"/>
        <rFont val="Arial"/>
        <family val="2"/>
      </rPr>
      <t>Gesamtbetrag der Erträge</t>
    </r>
    <r>
      <rPr>
        <sz val="8"/>
        <rFont val="Arial"/>
        <family val="2"/>
      </rPr>
      <t xml:space="preserve"> (Summe 3)</t>
    </r>
  </si>
  <si>
    <r>
      <t xml:space="preserve">   </t>
    </r>
    <r>
      <rPr>
        <b/>
        <sz val="10"/>
        <rFont val="Arial"/>
        <family val="2"/>
      </rPr>
      <t>Bewirtschaftungskosten</t>
    </r>
  </si>
  <si>
    <t xml:space="preserve">   4.1</t>
  </si>
  <si>
    <t>Normalabschreibung</t>
  </si>
  <si>
    <t>1 % aus</t>
  </si>
  <si>
    <t xml:space="preserve">   4.2</t>
  </si>
  <si>
    <t>Sonderabschreibung</t>
  </si>
  <si>
    <t xml:space="preserve">   4.3</t>
  </si>
  <si>
    <t>Verwaltungskosten für Wohnraum</t>
  </si>
  <si>
    <t>WE x</t>
  </si>
  <si>
    <t xml:space="preserve">   4.4 </t>
  </si>
  <si>
    <t>Instandhaltungskosten für Wohnraum</t>
  </si>
  <si>
    <t xml:space="preserve">   4.5</t>
  </si>
  <si>
    <t>Mietausfallwagnis</t>
  </si>
  <si>
    <t>2 % aus</t>
  </si>
  <si>
    <t xml:space="preserve">   4.6</t>
  </si>
  <si>
    <t>Verwaltungs-, Betriebs- und Instandhaltungskosten für</t>
  </si>
  <si>
    <t>Gewerberaum(</t>
  </si>
  <si>
    <t>Garagen         (</t>
  </si>
  <si>
    <r>
      <t xml:space="preserve">   </t>
    </r>
    <r>
      <rPr>
        <b/>
        <sz val="8"/>
        <rFont val="Arial"/>
        <family val="2"/>
      </rPr>
      <t>Summe der Bewirtschaftungskosten</t>
    </r>
    <r>
      <rPr>
        <sz val="8"/>
        <rFont val="Arial"/>
        <family val="2"/>
      </rPr>
      <t xml:space="preserve"> (Summe 4)</t>
    </r>
  </si>
  <si>
    <r>
      <t xml:space="preserve">   </t>
    </r>
    <r>
      <rPr>
        <b/>
        <sz val="10"/>
        <rFont val="Arial"/>
        <family val="2"/>
      </rPr>
      <t>Feststellung des Kostenerstattungsbetrags (Förderhöchstbetrag)</t>
    </r>
  </si>
  <si>
    <t xml:space="preserve">   Gesamtbetrag der Erträge (Summe 3)</t>
  </si>
  <si>
    <t xml:space="preserve">   ./. Summe der Bewirtschaftungskosten (Summe 4)</t>
  </si>
  <si>
    <t xml:space="preserve">   ./. Summe der Zinsleistungen (Summe 5)</t>
  </si>
  <si>
    <r>
      <t xml:space="preserve">   </t>
    </r>
    <r>
      <rPr>
        <b/>
        <sz val="10"/>
        <rFont val="Arial"/>
        <family val="2"/>
      </rPr>
      <t>Kostenerstattungsbetrag =</t>
    </r>
  </si>
  <si>
    <t>:</t>
  </si>
  <si>
    <t>x 100 =</t>
  </si>
  <si>
    <t>Minderertrag</t>
  </si>
  <si>
    <t>(Zinssatz in %)</t>
  </si>
  <si>
    <t>Sehr geehrte(r) Bauherr(in),
Eigentümer eines in einem Sanierungsgebiet gelegenen Gebäudes können für eine dringend notwendige Modernisierung und Instandsetzung Städtebauförderungsmittel beantragen, soweit sie dazu allein finanziell nicht in der Lage sind.
Diese Erläuterungen sollen Ihnen bei der Ermittlung des Förderhöchstbetrags (Kostenerstattungsbetrag) helfen.</t>
  </si>
  <si>
    <t xml:space="preserve">Diese Beträge sind in den jeweils geltenden Förderungsbestimmungen des Sozialen Wohnungsbaus festgelegt. Auskünfte dazu erteilen die in Randnummer 18 genannten Stellen. </t>
  </si>
  <si>
    <t>Für bestimmte Anlagen und Einrichtungen (Sammelheizung, Aufzug, Gemeinschaftsantenne usw.) können Sie neben der Normalabschreibung eine Sonderabschreibung ansetzen. Sind Ihnen die Kosten dafür bereits bekannt und wollen Sie eine Sonderabschreibung geltend machen, erfragen Sie bitte die Höhe der Abschreibungssätze bei den in Randnummer 18 genannten Stellen.</t>
  </si>
  <si>
    <t xml:space="preserve">Bevor Mittel der Städtebauförderung für ein Bauvorhaben eingesetzt werden, sind alle Förderungsmöglichkeiten anderer Zuwendungsgeber auszuschöpfen. Dafür kommen insbesondere Mittel des Sozialen Wohnungsbaus, des Bayerischen Modernisierungsprogramms und der Denkmalpflege in Betracht. Lassen Sie sich daher bitte zunächst von der für Ihr Bauvorhaben zuständigen Bewilligungsstelle des Sozialen Wohnungsbaus (siehe Randnummer 18) beraten. Bei denkmalgeschützten Gebäuden wenden Sie sich bitte auch an das Landesamt für Denkmalpflege. Nur auf der Grundlage der von diesen Stellen erteilten Auskünfte über etwaige Fördermittel lässt sich der Kostenerstattungsbetrag ermitteln. Diese Fördermittel sind in einem gesonderten Verfahren mit den dafür vorgesehenen Vordrucken zu beantragen.
</t>
  </si>
  <si>
    <t xml:space="preserve">   wird</t>
  </si>
  <si>
    <t xml:space="preserve">   Wohnraum</t>
  </si>
  <si>
    <t xml:space="preserve">   Folgender</t>
  </si>
  <si>
    <t>Objekt</t>
  </si>
  <si>
    <t>Ort</t>
  </si>
  <si>
    <t>- 2 -</t>
  </si>
  <si>
    <t>- 3 -</t>
  </si>
  <si>
    <t>- 4 -</t>
  </si>
  <si>
    <t>- 5 -</t>
  </si>
  <si>
    <t xml:space="preserve">In jedem Fall ist die höchstmögliche Förderung auf den Betrag an Kosten der Modernisierung und Instandsetzung begrenzt, der sich mit den Erträgen des Gebäudes (Mieten und ähnliches) nicht finanzieren lässt (Kostenerstattungsbetrag). Der Höchstbetrag der Förderung kann aber in aller Regel nicht ausgeschöpft werden, weil die verfügbaren Fördermittel begrenzt sind.
Der mit dem Formblatt Anlage 1 b ermittelte Kostenerstattungsbetrag ist also nur Grundlage der weiteren Verhandlung mit der Gemeinde über deren finanzielle Beteiligung; der endgültige Förderbetrag wird mit ihr vertraglich vereinbart. Dabei orientiert sich der Förderbetrag im Einzelfall im wesentlichen an den städtebaulichen Zielsetzungen, den verfügbaren Fördermitteln der Gemeinde und an der finanziellen Leistungsfähigkeit des Bauherrn.
</t>
  </si>
  <si>
    <t>Bitte reichen Sie den Antrag und die Anlage in je zweifacher Fertigung bei der Gemeinde ein und fügen Sie folgende Unterlagen bei:
1. Grundbuchblatt (Abschrift) nach dem neuesten Stand (einfach).
2. Grundstückskaufvertrag oder Erbbaurechtsvertrag (beglaubigte Abschrift) - einfach. 
3. Nachweise über die Eigenleistungen (je einfach). Über Guthaben oder Ansparsummen ist eine Bestätigung 
    der Bank, Sparkasse oder Bausparkasse beizufügen.</t>
  </si>
  <si>
    <t xml:space="preserve">4. Lageplan (1:1000) mit Plannummern und dargestellter Erschließung.
5. Bauzeichnungen (1:100) mit eingezeichneter Möbelstellung.
6. Berechnung der Wohnfläche.
7. Berechnung des umbauten Raums.
8. Baubeschreibung.
9. Kostenberechnung für den Wohnungsbau nach DIN 276 Teil 3 (Seiten 3 bis 10, einschließlich Seiten 5a 
    und 5b).
10. Einkommensnachweise (nur bei Eigenwohnraum). 
Die Unterlagen zu den Nummern 4 bis 9 sind je zweifach beizufügen.
</t>
  </si>
  <si>
    <r>
      <t>Wert der verwendeten Gebäudeteile</t>
    </r>
    <r>
      <rPr>
        <sz val="10"/>
        <rFont val="Arial"/>
      </rPr>
      <t xml:space="preserve">
Bei der Modernisierung und lnstandsetzung eines Gebäudes gehört zu den Baukosten auch der Wert der verwendeten Gebäudeteile. Dieser Wert ist grundsätzlich wie folgt zu ermitteln:
1. Anhand einer Kostenschätzung sind die Baukosten eines Neubaus des Gebäudes festzustellen, 
    wenn er an Stelle der Modernisierung durchgeführt würde.
2. Von diesen Baukosten sind die voraussichtlich entstehenden Kosten der Modernisierung und 
    Instandsetzung abzuziehen.
3. Der Unterschiedsbetrag ist der Wert der verwendeten Gebäudeteile. 
Entsprechen die Kosten der Modernisierung und Instandsetzung denen eines vergleichbaren Neubaus oder liegen sie darüber, kann kein Gebäuderestwert anerkannt werden.</t>
    </r>
  </si>
  <si>
    <t xml:space="preserve">Als Wert des Baugrundstücks dürfen höchstens angesetzt werden
1. der Wert, der sich für das unbebaute Grundstück ergeben würde, wenn eine Sanierung oder 
    Entwicklung (des Gebiets) weder beabsichtigt noch durchgeführt worden wäre, oder
2. der Kaufpreis für ein nach der förmlichen Festlegung des Sanierungsgebiets erworbenes Grundstück, 
    soweit er zulässig gewesen ist, oder 
3. der Verkehrswert, der bei einer Umlegung (§ 153 Abs. 5 des Baugesetzbuchs) der Zuteilung des 
    Grundstücks zugrunde gelegt worden ist.
Bei einem Erbbaurecht können nur die entstehenden Erwerbs- und Erschließungskosten angesetzt werden. Dazu gehört auch ein angemessenes Entgelt, das der Erbbauberechtigte einmalig für die Bestellung des Erbbaurechts zu entrichten hat. (Wegen Fragen zur Höhe des Grundstückswerts wenden Sie sich bitte an die Gemeinde.)
</t>
  </si>
  <si>
    <t xml:space="preserve">Baunebenkosten sind
- Kosten der Architekten und Ingenieure
- Kosten der Verwaltungsleistung oder Betreuung
- Bauzinsen
- Bauaufsichts- und Abnahmegebühren
- Geldbeschaffungskosten
- sonstige Kosten (Grundsteuer während der Bauzeit, Versicherungen, Richtfest u.ä.)
Bei der Ermittlung des Förderhöchstbetrags können die Baunebenkosten pauschal mit 20 % der Bauwerkkosten (Nummer 1.4) angesetzt werden. Im späteren Antragsverfahren sind die Baunebenkosten betragsmäßig auszuweisen.
</t>
  </si>
  <si>
    <t>Die Normalabschreibung beträgt in der Regel 1 % der Bau- und Baunebenkosten (Nummern 1.4, 1.5 und 1.6 der Kostenaufstellung); ein etwaiger Vorsteuerabzugsbetrag ist von den Bau- und Baunebenkosten abzusetzen.</t>
  </si>
  <si>
    <r>
      <t xml:space="preserve">   </t>
    </r>
    <r>
      <rPr>
        <b/>
        <sz val="8"/>
        <rFont val="Arial"/>
        <family val="2"/>
      </rPr>
      <t>Ergebnis:</t>
    </r>
    <r>
      <rPr>
        <sz val="8"/>
        <rFont val="Arial"/>
        <family val="2"/>
      </rPr>
      <t xml:space="preserve"> Ausgleich / Mehrertrag / Minderertrag</t>
    </r>
  </si>
  <si>
    <r>
      <t xml:space="preserve">   </t>
    </r>
    <r>
      <rPr>
        <b/>
        <u/>
        <sz val="10"/>
        <color indexed="12"/>
        <rFont val="Arial"/>
        <family val="2"/>
      </rPr>
      <t>Hinweis:</t>
    </r>
    <r>
      <rPr>
        <b/>
        <sz val="10"/>
        <color indexed="12"/>
        <rFont val="Arial"/>
        <family val="2"/>
      </rPr>
      <t xml:space="preserve"> Im Formblatt zur Ermittlung des Kostenerstattungsbetrags (Anlage 1 b StBauFR) 
   sind die nachfolgenden Hinweise als Kommentare aufgenommen (aktivierbar durch 
   Berühren der jeweiligen Ziffer mit dem Cursor).  </t>
    </r>
  </si>
  <si>
    <t>(</t>
  </si>
  <si>
    <t>Der Grundstückskaufvertrag gilt auch als Nachweis der Eigenleistung, wenn Sie das Grundstück mit eigenen Mitteln angeschafft haben.
Unter Selbsthilfe ist die Arbeitsleistung zu verstehen, die von Ihnen, Ihren Angehörigen oder von anderen unentgeltlich (oder im Rahmen gegenseitiger Hilfe) erbracht wird. Als Nachweis dient eine Aufstellung über Art und Umfang der Leistungen sowie die Namen und die Berufe der Selbsthilfeleistenden mit deren Unterschriften. Wenn Sie sich eines Betreuungsunternehmens bedienen, genügt dessen schriftliche Erklärung über Art und Umfang der Leistungen. Soweit Sie bereits Baumaterial in größerem Umfang angeschafft und mit eigenen Mitteln bezahlt haben, legen Sie der Gemeinde die Rechnungen zur Einsichtnahme vor.</t>
  </si>
  <si>
    <r>
      <t xml:space="preserve">Im </t>
    </r>
    <r>
      <rPr>
        <b/>
        <sz val="10"/>
        <rFont val="Arial"/>
        <family val="2"/>
      </rPr>
      <t>ersten</t>
    </r>
    <r>
      <rPr>
        <sz val="10"/>
        <rFont val="Arial"/>
      </rPr>
      <t xml:space="preserve"> Schritt sind 
- vorgesehene Eigenleistungen
- etwaige Finanzierungsmittel des Sozialen Wohnungsbaus und der Denkmalpflege
- sonstige zur Finanzierung vorgesehene Fremdmittel (z. B. Bausparkassendarlehen)
- bestehende Altbelastungen
in das Berechnungsschema einzusetzen.
In der Regel sollen mindestens 15 % der Modernisierungs- und Instandsetzungskosten als Eigenleistung (neben dem Grundstücks- und Gebäuderestwert) erbracht werden. Die Gemeinde kann im Verhandlungsweg eine höhere Eigenleistung verlangen und dabei die aufgrund der erhöhten steuerlichen Abschreibung entstehenden Steuerersparnisse berücksichtigen.
Nur für den über den Grundstücks- und Gebäuderestwert hinausgehenden Teil der Eigenleistungen kann eine Verzinsung bis zu höchstens 3 % jährlich angesetzt werden. Wird die Belastung für ein Eigenheim oder eine eigengenutzte Eigentumswohnung ermittelt (siehe Ziffer 12), kann eine Verzinsung der Eigenleistung nicht angesetzt werden.</t>
    </r>
  </si>
  <si>
    <r>
      <t xml:space="preserve">Bei </t>
    </r>
    <r>
      <rPr>
        <b/>
        <sz val="10"/>
        <rFont val="Arial"/>
        <family val="2"/>
      </rPr>
      <t>nicht preisgebundenem</t>
    </r>
    <r>
      <rPr>
        <sz val="10"/>
        <rFont val="Arial"/>
      </rPr>
      <t xml:space="preserve"> Wohnraum sind die Erträge, die den ortsüblichen Entgelten - ausgewiesen etwa durch Mietspiegel - für vergleichbaren Wohnraum entsprechen (§ 2 des Miethöhegesetzes), oder die Erträge anzusetzen, die sich durch die zulässige Umlegung der aufgewendeten Kosten ergeben (§ 3 des Miethöhegesetzes).
Bei preisgebundenem Wohnraum ist in der Regel die Miete anzusetzen, die für vergleichbare öffentlich geförderte Sozialwohnungen genehmigt wird (Bewilligungsmiete). Auskünfte dazu erteilen die in Randnummer 18 genannten Stellen.
Der Mietwert für eigengenutzten Wohnraum ist mit dem Betrag anzusetzen, der für Bauherren von Eigenwohnungen des Sozialen Wohnungsbaus als angemessene Belastung gilt. Diese orientiert sich an der Familiengröße und dem durchschnittlichen Familieneinkommen. Auskünfte dazu erteilen die in Randnummer 18 genannten Stellen.</t>
    </r>
  </si>
  <si>
    <t>EUR</t>
  </si>
  <si>
    <t xml:space="preserve"> EUR bereits tatsächlich verfügbar sind und </t>
  </si>
  <si>
    <t xml:space="preserve"> EUR</t>
  </si>
  <si>
    <t xml:space="preserve"> EUR)</t>
  </si>
  <si>
    <t>EUR x 12 Monate</t>
  </si>
  <si>
    <t>EUR)</t>
  </si>
  <si>
    <r>
      <t xml:space="preserve">Für die Fremdmittel sind die Zinskonditionen einzutragen, die der jeweilige Kreditgeber Ihnen nennt.
Im </t>
    </r>
    <r>
      <rPr>
        <b/>
        <sz val="10"/>
        <rFont val="Arial"/>
        <family val="2"/>
      </rPr>
      <t>zweiten</t>
    </r>
    <r>
      <rPr>
        <sz val="10"/>
        <rFont val="Arial"/>
      </rPr>
      <t xml:space="preserve"> Schritt sind von den zuwendungsfähigen Gesamtkosten (Summe 1) die im Berechnungsschema bereits eingesetzten Fremd- und Eigenmittel abzuziehen. Die sich dann noch ergebende Finanzierungslücke ist mit Kapitalmarktmitteln zu schließen und mit den marktüblichen Konditionen in das Berechnungsschema einzutragen. Anschließend sind die Beträge der Spalte
,,Zins/Jahr-EUR" aufzurechnen. </t>
    </r>
  </si>
  <si>
    <t xml:space="preserve"> Größe in m²</t>
  </si>
  <si>
    <t>Bayerisches Staatsministerium für Wohnen, Bau und Verkehr</t>
  </si>
  <si>
    <r>
      <rPr>
        <u/>
        <sz val="8"/>
        <rFont val="Arial"/>
        <family val="2"/>
      </rPr>
      <t>Hinweis nach Art. 13 und 14 der Datenschutz-Grundverordnung (DSGVO):</t>
    </r>
    <r>
      <rPr>
        <sz val="8"/>
        <rFont val="Arial"/>
        <family val="2"/>
      </rPr>
      <t xml:space="preserve"> Verantwortlich für die Verarbeitung dieser Daten sind die für den Bauort örtlich zuständige Gemeindeverwaltung und die für die Förderung zuständige Bewilligungsstelle. Die Daten werden erhoben, um zu prüfen, ob die Voraussetzungen für die Bewilligung von Fördermitteln vorliegen. Rechtsgrundlage für die Datenerhebung ist Art. 4 Abs. 1 des Bayerischen Datenschutzgesetzes (BayDSG). Weitere Informationen über die Verarbeitung Ihrer Daten und Ihre Rechte bei der Verarbeitung Ihrer Daten können Sie auf der Internetseite der zuständigen Stelle abrufen. Alternativ erhalten Sie diese Informationen auch von Ihrem zuständigen Sachbearbeiter oder von dem jeweiligen behördlichen Datenschutzbeauftragten.</t>
    </r>
  </si>
  <si>
    <r>
      <t xml:space="preserve">   </t>
    </r>
    <r>
      <rPr>
        <b/>
        <sz val="8"/>
        <rFont val="Arial"/>
        <family val="2"/>
      </rPr>
      <t>Zuwendungsfähige Gesamtkosten</t>
    </r>
    <r>
      <rPr>
        <sz val="8"/>
        <rFont val="Arial"/>
        <family val="2"/>
      </rPr>
      <t xml:space="preserve"> (Summe 1, als Summe 2 übernehmen)</t>
    </r>
  </si>
  <si>
    <t>Stand: März 2023</t>
  </si>
  <si>
    <r>
      <t>Für Eigenheime und eigengenutzte Eigentumswohnungen ist eine Lastenberechnung aufzustellen und dabei folgendes zu beachten:
- Anstelle der Normal- und Sonderabschreibung sind die Tilgungsbeträge für die Fremdmittel 
  anzusetzen.
- Für ein Eigenheim sind keine Verwaltungskosten, für eine eigengenutzte Eigentumswohnung solche 
  von 410,91</t>
    </r>
    <r>
      <rPr>
        <sz val="10"/>
        <rFont val="Arial"/>
      </rPr>
      <t xml:space="preserve"> EUR* jährlich anzusetzen.
- Ein Mietausfallwagnis entfällt.
</t>
    </r>
  </si>
  <si>
    <r>
      <t>Für Verwaltungskosten und Instandhaltungskosten können nur die Pauschalbeträge nach der Zweiten Berechnungsverordnung in den jeweils zulässigen Höhen angesetzt werden. Das sind derzeit als Verwaltungskosten
- je Wohnung  343,69</t>
    </r>
    <r>
      <rPr>
        <sz val="10"/>
        <rFont val="Arial"/>
      </rPr>
      <t xml:space="preserve"> EUR* jährlich,
- je Garage       </t>
    </r>
    <r>
      <rPr>
        <sz val="10"/>
        <rFont val="Arial"/>
        <family val="2"/>
      </rPr>
      <t>44,83</t>
    </r>
    <r>
      <rPr>
        <sz val="10"/>
        <rFont val="Arial"/>
      </rPr>
      <t xml:space="preserve"> EUR* jährlich,
als Instandhaltungskosten
- je Quadratmeter Wohnfläche jährlich </t>
    </r>
    <r>
      <rPr>
        <sz val="10"/>
        <rFont val="Arial"/>
        <family val="2"/>
      </rPr>
      <t>10,61</t>
    </r>
    <r>
      <rPr>
        <sz val="10"/>
        <rFont val="Arial"/>
      </rPr>
      <t xml:space="preserve"> EUR* (zuzüglich </t>
    </r>
    <r>
      <rPr>
        <sz val="10"/>
        <rFont val="Arial"/>
        <family val="2"/>
      </rPr>
      <t>1,50</t>
    </r>
    <r>
      <rPr>
        <sz val="10"/>
        <rFont val="Arial"/>
      </rPr>
      <t xml:space="preserve"> EUR* für einen Aufzug, abzüglich
  0,2</t>
    </r>
    <r>
      <rPr>
        <sz val="10"/>
        <rFont val="Arial"/>
        <family val="2"/>
      </rPr>
      <t>9</t>
    </r>
    <r>
      <rPr>
        <sz val="10"/>
        <rFont val="Arial"/>
      </rPr>
      <t xml:space="preserve"> EUR* bei eigenständig gewerblicher Lieferung von Wärme)
- je Garage       </t>
    </r>
    <r>
      <rPr>
        <sz val="10"/>
        <rFont val="Arial"/>
        <family val="2"/>
      </rPr>
      <t>101,62</t>
    </r>
    <r>
      <rPr>
        <sz val="10"/>
        <rFont val="Arial"/>
      </rPr>
      <t xml:space="preserve"> EUR* jährlich.
Als Verwaltungs-, Betriebs- und Instandhaltungskosten für Gewerberäume ist eine jährliche Pauschale in Höhe einer Monatsmiete ansetzbar.
</t>
    </r>
  </si>
  <si>
    <r>
      <t>Nur</t>
    </r>
    <r>
      <rPr>
        <sz val="10"/>
        <rFont val="Arial"/>
      </rPr>
      <t xml:space="preserve"> wenn die Erträge die Bewirtschaftungskosten und die Zinsleistungen </t>
    </r>
    <r>
      <rPr>
        <b/>
        <sz val="10"/>
        <rFont val="Arial"/>
        <family val="2"/>
      </rPr>
      <t>nicht</t>
    </r>
    <r>
      <rPr>
        <sz val="10"/>
        <rFont val="Arial"/>
      </rPr>
      <t xml:space="preserve"> decken (Minderertrag), können Städtebauförderungsmittel in Betracht kommen.
Der Förderhöchstbetrag ist der Betrag, um den das zunächst voll angesetzte Kapitalmarktdarlehen gekürzt werden muss, damit die Zinsleistungen und die Bewirtschaftungskosten durch die Erträge gedeckt werden.
Der Betrag, um den das Kapitalmarktdarlehen zu kürzen ist, ermittelt sich wie folgt:
Berechnungsbeispiel nach folgenden Annahmen:
Minderertrag = 3.000 EUR
Zins des Kapitalmarktdarlehens (Nr. 2.1.1) = </t>
    </r>
    <r>
      <rPr>
        <sz val="10"/>
        <rFont val="Arial"/>
        <family val="2"/>
      </rPr>
      <t>3</t>
    </r>
    <r>
      <rPr>
        <sz val="10"/>
        <rFont val="Arial"/>
      </rPr>
      <t xml:space="preserve"> %
</t>
    </r>
    <r>
      <rPr>
        <b/>
        <sz val="10"/>
        <rFont val="Arial"/>
        <family val="2"/>
      </rPr>
      <t>Berechnungsformel:</t>
    </r>
    <r>
      <rPr>
        <sz val="10"/>
        <rFont val="Arial"/>
      </rPr>
      <t xml:space="preserve">
Minderertrag   :   Zinssatz   x   100   =   Kostenerstattungsbetrag
Anwendung des Beispiels:
3.000 EUR     :       </t>
    </r>
    <r>
      <rPr>
        <sz val="10"/>
        <rFont val="Arial"/>
        <family val="2"/>
      </rPr>
      <t>3</t>
    </r>
    <r>
      <rPr>
        <sz val="10"/>
        <rFont val="Arial"/>
      </rPr>
      <t xml:space="preserve"> %      x   100   =   </t>
    </r>
    <r>
      <rPr>
        <sz val="10"/>
        <rFont val="Arial"/>
        <family val="2"/>
      </rPr>
      <t>100.000</t>
    </r>
    <r>
      <rPr>
        <sz val="10"/>
        <rFont val="Arial"/>
      </rPr>
      <t xml:space="preserve"> EUR</t>
    </r>
  </si>
  <si>
    <t>* Die genannten Beträge verändern sich am 1. Januar 2023 und am 1. Januar eines jeden darauf    
   folgenden dritten Jahres um den Prozentsatz, um den sich seit der letzten Veränderung der vom 
   Statistischen Bundesamt festgestellte Preisindex für die Lebenshaltungskosten aller privaten
   Haushalte in Deutschland insgesamt verändert hat. Für die Veränderung am 1. Januar 2023 ist die 
   Veränderung seit Oktober 2019 maßgeblich.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</si>
</sst>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8"/>
      <name val="Arial"/>
      <family val="2"/>
    </font>
    <font>
      <b/>
      <sz val="8"/>
      <name val="Arial"/>
      <family val="2"/>
    </font>
    <font>
      <b/>
      <sz val="10"/>
      <name val="Arial"/>
      <family val="2"/>
    </font>
    <font>
      <sz val="10"/>
      <name val="Arial"/>
      <family val="2"/>
    </font>
    <font>
      <sz val="6"/>
      <name val="Arial"/>
      <family val="2"/>
    </font>
    <font>
      <b/>
      <sz val="14"/>
      <name val="Arial"/>
      <family val="2"/>
    </font>
    <font>
      <b/>
      <sz val="7"/>
      <name val="Arial"/>
      <family val="2"/>
    </font>
    <font>
      <b/>
      <sz val="7"/>
      <name val="Wingdings"/>
      <charset val="2"/>
    </font>
    <font>
      <vertAlign val="superscript"/>
      <sz val="8"/>
      <name val="Arial"/>
      <family val="2"/>
    </font>
    <font>
      <sz val="14"/>
      <name val="Arial"/>
      <family val="2"/>
    </font>
    <font>
      <sz val="10"/>
      <color indexed="9"/>
      <name val="Arial"/>
      <family val="2"/>
    </font>
    <font>
      <sz val="8"/>
      <color indexed="81"/>
      <name val="Tahoma"/>
    </font>
    <font>
      <sz val="8"/>
      <color indexed="81"/>
      <name val="Arial"/>
      <family val="2"/>
    </font>
    <font>
      <sz val="8"/>
      <color indexed="9"/>
      <name val="Arial"/>
      <family val="2"/>
    </font>
    <font>
      <b/>
      <sz val="8"/>
      <color indexed="81"/>
      <name val="Arial"/>
      <family val="2"/>
    </font>
    <font>
      <u/>
      <sz val="10"/>
      <color indexed="12"/>
      <name val="Arial"/>
      <family val="2"/>
    </font>
    <font>
      <b/>
      <u/>
      <sz val="10"/>
      <color indexed="12"/>
      <name val="Arial"/>
      <family val="2"/>
    </font>
    <font>
      <b/>
      <sz val="10"/>
      <color indexed="12"/>
      <name val="Arial"/>
      <family val="2"/>
    </font>
    <font>
      <b/>
      <sz val="10"/>
      <color indexed="9"/>
      <name val="Arial"/>
      <family val="2"/>
    </font>
    <font>
      <sz val="9"/>
      <name val="Arial"/>
      <family val="2"/>
    </font>
    <font>
      <sz val="6"/>
      <color indexed="81"/>
      <name val="Arial"/>
      <family val="2"/>
    </font>
    <font>
      <u/>
      <sz val="8"/>
      <name val="Arial"/>
      <family val="2"/>
    </font>
    <font>
      <sz val="10"/>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48">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bottom/>
      <diagonal/>
    </border>
    <border>
      <left style="thin">
        <color indexed="55"/>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top style="medium">
        <color indexed="64"/>
      </top>
      <bottom style="thin">
        <color indexed="64"/>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s>
  <cellStyleXfs count="1">
    <xf numFmtId="0" fontId="0" fillId="0" borderId="0"/>
  </cellStyleXfs>
  <cellXfs count="417">
    <xf numFmtId="0" fontId="0" fillId="0" borderId="0" xfId="0"/>
    <xf numFmtId="0" fontId="1" fillId="0" borderId="0" xfId="0" applyFont="1"/>
    <xf numFmtId="0" fontId="1" fillId="0" borderId="0" xfId="0" applyFont="1" applyAlignment="1">
      <alignment horizontal="right"/>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1" fillId="2" borderId="0"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0" xfId="0" applyFont="1" applyFill="1" applyBorder="1" applyAlignment="1" applyProtection="1">
      <alignment horizontal="left"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1" fillId="2" borderId="6" xfId="0" applyFont="1" applyFill="1" applyBorder="1" applyAlignment="1" applyProtection="1">
      <alignment horizontal="right"/>
    </xf>
    <xf numFmtId="0" fontId="1" fillId="2" borderId="0" xfId="0" applyFont="1" applyFill="1" applyBorder="1" applyProtection="1"/>
    <xf numFmtId="0" fontId="4" fillId="0" borderId="7" xfId="0" applyFont="1" applyBorder="1" applyAlignment="1" applyProtection="1">
      <alignment horizontal="center" vertical="center"/>
      <protection locked="0"/>
    </xf>
    <xf numFmtId="0" fontId="1" fillId="2" borderId="6"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3" fillId="2" borderId="8" xfId="0" applyFont="1" applyFill="1" applyBorder="1" applyAlignment="1" applyProtection="1">
      <alignment horizontal="right" vertical="center"/>
    </xf>
    <xf numFmtId="0" fontId="1" fillId="2" borderId="6" xfId="0" applyFont="1" applyFill="1" applyBorder="1" applyAlignment="1" applyProtection="1">
      <alignment horizontal="right" vertical="center"/>
    </xf>
    <xf numFmtId="0" fontId="3" fillId="2" borderId="9" xfId="0" applyFont="1" applyFill="1" applyBorder="1" applyAlignment="1" applyProtection="1">
      <alignment horizontal="right" vertical="center"/>
    </xf>
    <xf numFmtId="0" fontId="0" fillId="0" borderId="0" xfId="0" applyBorder="1" applyAlignment="1">
      <alignment vertical="center"/>
    </xf>
    <xf numFmtId="49" fontId="1" fillId="2" borderId="3"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left" vertical="center"/>
    </xf>
    <xf numFmtId="49" fontId="1" fillId="2" borderId="2" xfId="0" applyNumberFormat="1" applyFont="1" applyFill="1" applyBorder="1" applyAlignment="1" applyProtection="1">
      <alignment horizontal="center" vertical="center"/>
    </xf>
    <xf numFmtId="0" fontId="3" fillId="2" borderId="6" xfId="0" applyFont="1" applyFill="1" applyBorder="1" applyAlignment="1" applyProtection="1">
      <alignment horizontal="right" vertical="center"/>
    </xf>
    <xf numFmtId="0" fontId="4" fillId="0" borderId="10" xfId="0"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49" fontId="4" fillId="0" borderId="5" xfId="0"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10" fillId="0" borderId="11" xfId="0" applyFont="1" applyFill="1" applyBorder="1" applyAlignment="1" applyProtection="1">
      <alignment horizontal="center" vertical="center"/>
      <protection locked="0"/>
    </xf>
    <xf numFmtId="0" fontId="10" fillId="0" borderId="11"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left" vertical="center"/>
    </xf>
    <xf numFmtId="0" fontId="0" fillId="0" borderId="0" xfId="0" applyAlignment="1"/>
    <xf numFmtId="0" fontId="3" fillId="2" borderId="13" xfId="0" applyFont="1" applyFill="1" applyBorder="1" applyAlignment="1" applyProtection="1">
      <alignment horizontal="right" vertical="center"/>
    </xf>
    <xf numFmtId="49" fontId="1" fillId="2" borderId="8" xfId="0" applyNumberFormat="1" applyFont="1" applyFill="1" applyBorder="1" applyAlignment="1" applyProtection="1">
      <alignment horizontal="left"/>
    </xf>
    <xf numFmtId="3" fontId="4" fillId="0" borderId="8" xfId="0" applyNumberFormat="1" applyFont="1" applyFill="1" applyBorder="1" applyAlignment="1" applyProtection="1">
      <alignment horizontal="right" vertical="center"/>
      <protection locked="0"/>
    </xf>
    <xf numFmtId="0" fontId="1" fillId="0" borderId="0" xfId="0" applyFont="1" applyAlignment="1"/>
    <xf numFmtId="49" fontId="1" fillId="2" borderId="6" xfId="0" applyNumberFormat="1" applyFont="1" applyFill="1" applyBorder="1" applyAlignment="1" applyProtection="1">
      <alignment horizontal="left" vertical="top"/>
    </xf>
    <xf numFmtId="4" fontId="4" fillId="0" borderId="12" xfId="0" applyNumberFormat="1" applyFont="1" applyFill="1" applyBorder="1" applyAlignment="1" applyProtection="1">
      <alignment horizontal="right"/>
      <protection locked="0"/>
    </xf>
    <xf numFmtId="0" fontId="1" fillId="2" borderId="0" xfId="0" applyFont="1" applyFill="1" applyBorder="1" applyAlignment="1" applyProtection="1">
      <alignment horizontal="center"/>
    </xf>
    <xf numFmtId="0" fontId="1" fillId="0" borderId="0" xfId="0" applyFont="1" applyAlignment="1">
      <alignment vertical="top"/>
    </xf>
    <xf numFmtId="49" fontId="1" fillId="2" borderId="6" xfId="0" applyNumberFormat="1" applyFont="1" applyFill="1" applyBorder="1" applyAlignment="1" applyProtection="1">
      <alignment horizontal="left"/>
    </xf>
    <xf numFmtId="0" fontId="11" fillId="0" borderId="0" xfId="0" applyFont="1" applyFill="1" applyAlignment="1" applyProtection="1">
      <alignment horizontal="center"/>
    </xf>
    <xf numFmtId="0" fontId="4" fillId="2" borderId="14" xfId="0" applyFont="1" applyFill="1" applyBorder="1" applyAlignment="1" applyProtection="1">
      <alignment vertical="center"/>
    </xf>
    <xf numFmtId="49" fontId="1" fillId="2" borderId="15" xfId="0" applyNumberFormat="1" applyFont="1" applyFill="1" applyBorder="1" applyAlignment="1" applyProtection="1">
      <alignment horizontal="left" vertical="center"/>
    </xf>
    <xf numFmtId="0" fontId="4" fillId="2" borderId="16" xfId="0" applyFont="1" applyFill="1" applyBorder="1" applyAlignment="1" applyProtection="1">
      <alignment vertical="center"/>
    </xf>
    <xf numFmtId="0" fontId="1" fillId="2" borderId="17" xfId="0" applyFont="1" applyFill="1" applyBorder="1" applyAlignment="1" applyProtection="1">
      <alignment horizontal="center"/>
    </xf>
    <xf numFmtId="0" fontId="1" fillId="2" borderId="15" xfId="0" applyFont="1" applyFill="1" applyBorder="1" applyAlignment="1" applyProtection="1">
      <alignment horizontal="center" vertical="top"/>
    </xf>
    <xf numFmtId="49" fontId="2" fillId="2" borderId="8" xfId="0" applyNumberFormat="1" applyFont="1" applyFill="1" applyBorder="1" applyAlignment="1" applyProtection="1">
      <alignment horizontal="left" vertical="center"/>
    </xf>
    <xf numFmtId="2" fontId="4" fillId="2" borderId="15" xfId="0" applyNumberFormat="1" applyFont="1" applyFill="1" applyBorder="1" applyAlignment="1" applyProtection="1">
      <alignment horizontal="center" vertical="center"/>
    </xf>
    <xf numFmtId="3" fontId="4" fillId="2" borderId="3" xfId="0" applyNumberFormat="1" applyFont="1" applyFill="1" applyBorder="1" applyAlignment="1" applyProtection="1">
      <alignment horizontal="center" vertical="center"/>
    </xf>
    <xf numFmtId="2" fontId="4" fillId="0" borderId="9" xfId="0" applyNumberFormat="1" applyFont="1" applyFill="1" applyBorder="1" applyAlignment="1" applyProtection="1">
      <alignment horizontal="center" vertical="center"/>
      <protection locked="0"/>
    </xf>
    <xf numFmtId="3" fontId="4" fillId="0" borderId="9" xfId="0" applyNumberFormat="1" applyFont="1" applyFill="1" applyBorder="1" applyAlignment="1" applyProtection="1">
      <alignment horizontal="right" vertical="center"/>
      <protection locked="0"/>
    </xf>
    <xf numFmtId="3" fontId="4" fillId="2" borderId="18" xfId="0" applyNumberFormat="1" applyFont="1" applyFill="1" applyBorder="1" applyAlignment="1" applyProtection="1">
      <alignment horizontal="right" vertical="center"/>
    </xf>
    <xf numFmtId="2" fontId="4" fillId="0" borderId="19" xfId="0" applyNumberFormat="1" applyFont="1" applyFill="1" applyBorder="1" applyAlignment="1" applyProtection="1">
      <alignment horizontal="center" vertical="center"/>
      <protection locked="0"/>
    </xf>
    <xf numFmtId="2" fontId="4" fillId="2" borderId="19"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left" vertical="center"/>
    </xf>
    <xf numFmtId="3" fontId="4" fillId="0" borderId="9" xfId="0" quotePrefix="1" applyNumberFormat="1" applyFont="1" applyFill="1" applyBorder="1" applyAlignment="1" applyProtection="1">
      <alignment horizontal="right" vertical="center"/>
      <protection locked="0"/>
    </xf>
    <xf numFmtId="3" fontId="4" fillId="2" borderId="18" xfId="0" quotePrefix="1" applyNumberFormat="1" applyFont="1" applyFill="1" applyBorder="1" applyAlignment="1" applyProtection="1">
      <alignment horizontal="right" vertical="center"/>
    </xf>
    <xf numFmtId="3" fontId="4" fillId="2" borderId="3" xfId="0" applyNumberFormat="1" applyFont="1" applyFill="1" applyBorder="1" applyAlignment="1" applyProtection="1">
      <alignment horizontal="right" vertical="center"/>
    </xf>
    <xf numFmtId="2" fontId="4" fillId="2" borderId="2" xfId="0" applyNumberFormat="1" applyFont="1" applyFill="1" applyBorder="1" applyAlignment="1" applyProtection="1">
      <alignment horizontal="center" vertical="center"/>
    </xf>
    <xf numFmtId="2" fontId="4" fillId="2" borderId="0" xfId="0" quotePrefix="1" applyNumberFormat="1" applyFont="1" applyFill="1" applyBorder="1" applyAlignment="1" applyProtection="1">
      <alignment horizontal="center" vertical="center"/>
    </xf>
    <xf numFmtId="2" fontId="4" fillId="2" borderId="20" xfId="0" applyNumberFormat="1" applyFont="1" applyFill="1" applyBorder="1" applyAlignment="1" applyProtection="1">
      <alignment horizontal="center" vertical="center"/>
    </xf>
    <xf numFmtId="0" fontId="1" fillId="0" borderId="0" xfId="0" applyFont="1" applyFill="1" applyBorder="1" applyAlignment="1" applyProtection="1">
      <alignment horizontal="left"/>
    </xf>
    <xf numFmtId="49" fontId="0" fillId="0" borderId="0" xfId="0" applyNumberFormat="1" applyAlignment="1">
      <alignment horizontal="left"/>
    </xf>
    <xf numFmtId="0" fontId="0" fillId="0" borderId="0" xfId="0" applyAlignment="1">
      <alignment horizontal="center"/>
    </xf>
    <xf numFmtId="49" fontId="0" fillId="0" borderId="0" xfId="0" applyNumberFormat="1" applyAlignment="1">
      <alignment horizontal="center"/>
    </xf>
    <xf numFmtId="0" fontId="3" fillId="0" borderId="0" xfId="0" applyFont="1" applyFill="1" applyAlignment="1" applyProtection="1">
      <alignment vertical="center"/>
    </xf>
    <xf numFmtId="0" fontId="11" fillId="0" borderId="0" xfId="0" applyFont="1" applyFill="1" applyAlignment="1" applyProtection="1">
      <alignment horizontal="center" vertical="center"/>
    </xf>
    <xf numFmtId="3" fontId="4" fillId="0" borderId="12" xfId="0" applyNumberFormat="1" applyFont="1" applyFill="1" applyBorder="1" applyAlignment="1" applyProtection="1">
      <alignment horizontal="right"/>
      <protection locked="0"/>
    </xf>
    <xf numFmtId="0" fontId="1" fillId="2" borderId="0" xfId="0" applyFont="1" applyFill="1" applyBorder="1" applyAlignment="1" applyProtection="1">
      <alignment horizontal="right"/>
    </xf>
    <xf numFmtId="0" fontId="1" fillId="2" borderId="16" xfId="0" applyFont="1" applyFill="1" applyBorder="1" applyAlignment="1" applyProtection="1">
      <alignment vertical="center"/>
    </xf>
    <xf numFmtId="0" fontId="1" fillId="2" borderId="6" xfId="0" applyFont="1" applyFill="1" applyBorder="1" applyProtection="1"/>
    <xf numFmtId="0" fontId="1" fillId="2" borderId="0" xfId="0" applyFont="1" applyFill="1" applyBorder="1" applyAlignment="1" applyProtection="1">
      <alignment horizontal="justify"/>
    </xf>
    <xf numFmtId="0" fontId="1" fillId="2" borderId="14" xfId="0" applyFont="1" applyFill="1" applyBorder="1" applyAlignment="1" applyProtection="1">
      <alignment vertical="center"/>
    </xf>
    <xf numFmtId="0" fontId="1" fillId="2" borderId="20" xfId="0" applyFont="1" applyFill="1" applyBorder="1" applyAlignment="1" applyProtection="1">
      <alignment horizontal="center" vertical="top"/>
    </xf>
    <xf numFmtId="0" fontId="1" fillId="2" borderId="20" xfId="0" applyFont="1" applyFill="1" applyBorder="1" applyAlignment="1" applyProtection="1">
      <alignment vertical="top"/>
    </xf>
    <xf numFmtId="49" fontId="1" fillId="0" borderId="0" xfId="0" applyNumberFormat="1" applyFont="1" applyAlignment="1">
      <alignment horizontal="left"/>
    </xf>
    <xf numFmtId="0" fontId="1" fillId="0" borderId="0" xfId="0" applyFont="1" applyAlignment="1">
      <alignment horizontal="center"/>
    </xf>
    <xf numFmtId="0" fontId="0" fillId="0" borderId="0" xfId="0" applyAlignment="1">
      <alignment horizontal="right"/>
    </xf>
    <xf numFmtId="0" fontId="11" fillId="0" borderId="0" xfId="0" applyFont="1" applyAlignment="1">
      <alignment horizontal="center" vertical="center"/>
    </xf>
    <xf numFmtId="0" fontId="0" fillId="0" borderId="0" xfId="0" applyAlignment="1">
      <alignment vertical="top"/>
    </xf>
    <xf numFmtId="3" fontId="4" fillId="2" borderId="3" xfId="0" applyNumberFormat="1" applyFont="1" applyFill="1" applyBorder="1" applyAlignment="1" applyProtection="1">
      <alignment horizontal="center"/>
    </xf>
    <xf numFmtId="0" fontId="1" fillId="2" borderId="21" xfId="0" applyFont="1" applyFill="1" applyBorder="1" applyAlignment="1" applyProtection="1">
      <alignment horizontal="center" vertical="center"/>
    </xf>
    <xf numFmtId="0" fontId="1" fillId="2" borderId="4" xfId="0" applyFont="1" applyFill="1" applyBorder="1" applyAlignment="1" applyProtection="1">
      <alignment horizontal="left" vertical="center"/>
    </xf>
    <xf numFmtId="0" fontId="1" fillId="2" borderId="22" xfId="0" applyFont="1" applyFill="1" applyBorder="1" applyAlignment="1" applyProtection="1">
      <alignment vertical="center"/>
    </xf>
    <xf numFmtId="0" fontId="3" fillId="2" borderId="23" xfId="0" applyFont="1" applyFill="1" applyBorder="1" applyAlignment="1" applyProtection="1">
      <alignment horizontal="right" vertical="center"/>
    </xf>
    <xf numFmtId="0" fontId="1" fillId="0" borderId="0" xfId="0" applyFont="1" applyFill="1" applyBorder="1" applyAlignment="1" applyProtection="1">
      <alignment horizontal="right"/>
    </xf>
    <xf numFmtId="0" fontId="1" fillId="0" borderId="24" xfId="0" applyFont="1" applyFill="1" applyBorder="1" applyAlignment="1" applyProtection="1">
      <alignment horizontal="left"/>
    </xf>
    <xf numFmtId="0" fontId="14" fillId="0" borderId="0" xfId="0" applyFont="1" applyFill="1" applyAlignment="1" applyProtection="1">
      <alignment horizontal="center" vertical="center"/>
    </xf>
    <xf numFmtId="0" fontId="3" fillId="2" borderId="18" xfId="0" applyFont="1" applyFill="1" applyBorder="1" applyAlignment="1" applyProtection="1">
      <alignment horizontal="left" vertical="center"/>
    </xf>
    <xf numFmtId="0" fontId="1" fillId="2" borderId="25" xfId="0" applyFont="1" applyFill="1" applyBorder="1" applyAlignment="1" applyProtection="1">
      <alignment horizontal="left" vertical="center"/>
    </xf>
    <xf numFmtId="0" fontId="4" fillId="0" borderId="4" xfId="0" applyFont="1" applyBorder="1" applyAlignment="1" applyProtection="1">
      <alignment horizontal="center" vertical="center"/>
    </xf>
    <xf numFmtId="0" fontId="1" fillId="0" borderId="0" xfId="0" applyFont="1" applyFill="1" applyBorder="1" applyAlignment="1" applyProtection="1">
      <alignment horizontal="center"/>
    </xf>
    <xf numFmtId="0" fontId="3" fillId="0" borderId="0" xfId="0" applyFont="1" applyBorder="1" applyAlignment="1" applyProtection="1">
      <alignment horizontal="left"/>
    </xf>
    <xf numFmtId="2" fontId="3" fillId="0" borderId="0" xfId="0" applyNumberFormat="1" applyFont="1" applyFill="1" applyBorder="1" applyAlignment="1" applyProtection="1">
      <alignment horizontal="center" vertical="center"/>
      <protection locked="0"/>
    </xf>
    <xf numFmtId="0" fontId="11" fillId="0" borderId="21" xfId="0" applyNumberFormat="1" applyFont="1" applyFill="1" applyBorder="1" applyAlignment="1" applyProtection="1">
      <alignment horizontal="center" shrinkToFit="1"/>
    </xf>
    <xf numFmtId="4" fontId="4" fillId="2" borderId="14" xfId="0" applyNumberFormat="1" applyFont="1" applyFill="1" applyBorder="1" applyAlignment="1" applyProtection="1">
      <alignment horizontal="right" vertical="center"/>
    </xf>
    <xf numFmtId="4" fontId="4" fillId="2" borderId="22" xfId="0" applyNumberFormat="1" applyFont="1" applyFill="1" applyBorder="1" applyAlignment="1" applyProtection="1">
      <alignment horizontal="right" vertical="center"/>
    </xf>
    <xf numFmtId="4" fontId="4" fillId="2" borderId="14" xfId="0" quotePrefix="1" applyNumberFormat="1" applyFont="1" applyFill="1" applyBorder="1" applyAlignment="1" applyProtection="1">
      <alignment horizontal="right" vertical="center"/>
    </xf>
    <xf numFmtId="0" fontId="0" fillId="0" borderId="0" xfId="0" applyProtection="1"/>
    <xf numFmtId="0" fontId="0" fillId="0" borderId="0" xfId="0" applyBorder="1" applyProtection="1"/>
    <xf numFmtId="0" fontId="3" fillId="0" borderId="26" xfId="0" applyFont="1" applyFill="1" applyBorder="1" applyAlignment="1" applyProtection="1">
      <alignment horizontal="center" vertical="center" shrinkToFit="1"/>
    </xf>
    <xf numFmtId="0" fontId="3" fillId="0" borderId="2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xf>
    <xf numFmtId="0" fontId="0" fillId="0" borderId="0" xfId="0" applyAlignment="1" applyProtection="1">
      <alignment horizontal="center"/>
    </xf>
    <xf numFmtId="0" fontId="1" fillId="0" borderId="0" xfId="0" applyFont="1" applyAlignment="1" applyProtection="1">
      <alignment horizontal="left" wrapText="1"/>
    </xf>
    <xf numFmtId="0" fontId="1" fillId="0" borderId="0" xfId="0" applyFont="1" applyAlignment="1" applyProtection="1">
      <alignment horizontal="right"/>
    </xf>
    <xf numFmtId="2" fontId="4" fillId="0" borderId="27" xfId="0" applyNumberFormat="1" applyFont="1" applyFill="1" applyBorder="1" applyAlignment="1" applyProtection="1">
      <alignment horizontal="center" vertical="center"/>
      <protection locked="0"/>
    </xf>
    <xf numFmtId="3" fontId="3" fillId="3" borderId="28" xfId="0" applyNumberFormat="1" applyFont="1" applyFill="1" applyBorder="1" applyAlignment="1" applyProtection="1">
      <alignment horizontal="right" vertical="center"/>
      <protection locked="0"/>
    </xf>
    <xf numFmtId="3" fontId="4" fillId="3" borderId="9" xfId="0" applyNumberFormat="1" applyFont="1" applyFill="1" applyBorder="1" applyAlignment="1" applyProtection="1">
      <alignment horizontal="right" vertical="center"/>
      <protection locked="0"/>
    </xf>
    <xf numFmtId="3" fontId="3" fillId="3" borderId="8" xfId="0" applyNumberFormat="1" applyFont="1" applyFill="1" applyBorder="1" applyAlignment="1" applyProtection="1">
      <alignment horizontal="right" vertical="center"/>
      <protection locked="0"/>
    </xf>
    <xf numFmtId="3" fontId="3" fillId="3" borderId="9" xfId="0" quotePrefix="1" applyNumberFormat="1" applyFont="1" applyFill="1" applyBorder="1" applyAlignment="1" applyProtection="1">
      <alignment horizontal="right" vertical="center"/>
      <protection locked="0"/>
    </xf>
    <xf numFmtId="3" fontId="3" fillId="3" borderId="9" xfId="0" applyNumberFormat="1" applyFont="1" applyFill="1" applyBorder="1" applyAlignment="1" applyProtection="1">
      <alignment horizontal="right" vertical="center"/>
      <protection locked="0"/>
    </xf>
    <xf numFmtId="3" fontId="3" fillId="3" borderId="0" xfId="0" applyNumberFormat="1" applyFont="1" applyFill="1" applyBorder="1" applyAlignment="1" applyProtection="1">
      <alignment horizontal="center" vertical="center"/>
    </xf>
    <xf numFmtId="3" fontId="19" fillId="3" borderId="0" xfId="0" applyNumberFormat="1" applyFont="1" applyFill="1" applyBorder="1" applyAlignment="1" applyProtection="1">
      <alignment horizontal="center" vertical="center"/>
    </xf>
    <xf numFmtId="3" fontId="3" fillId="3" borderId="8" xfId="0" applyNumberFormat="1" applyFont="1" applyFill="1" applyBorder="1" applyAlignment="1" applyProtection="1">
      <alignment horizontal="right" vertical="center"/>
    </xf>
    <xf numFmtId="0" fontId="0" fillId="0" borderId="0" xfId="0" applyAlignment="1" applyProtection="1">
      <alignment horizontal="left" vertical="top" wrapText="1"/>
    </xf>
    <xf numFmtId="0" fontId="3" fillId="0" borderId="26" xfId="0" applyFont="1" applyFill="1" applyBorder="1" applyAlignment="1" applyProtection="1">
      <alignment horizontal="center" vertical="center"/>
    </xf>
    <xf numFmtId="0" fontId="0" fillId="0" borderId="0" xfId="0" applyFill="1" applyAlignment="1">
      <alignment vertical="center"/>
    </xf>
    <xf numFmtId="0" fontId="2" fillId="0" borderId="6" xfId="0" applyFont="1" applyFill="1" applyBorder="1" applyAlignment="1" applyProtection="1">
      <alignment vertical="center"/>
    </xf>
    <xf numFmtId="0" fontId="1" fillId="0" borderId="0" xfId="0" applyFont="1" applyFill="1" applyBorder="1" applyAlignment="1" applyProtection="1">
      <alignment vertical="center"/>
    </xf>
    <xf numFmtId="0" fontId="0" fillId="0" borderId="0" xfId="0" applyBorder="1"/>
    <xf numFmtId="2" fontId="4" fillId="0" borderId="2" xfId="0" applyNumberFormat="1"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right" vertical="center"/>
      <protection locked="0"/>
    </xf>
    <xf numFmtId="2" fontId="4" fillId="0" borderId="25"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vertical="center"/>
    </xf>
    <xf numFmtId="2" fontId="4" fillId="0" borderId="11" xfId="0" applyNumberFormat="1" applyFont="1" applyFill="1" applyBorder="1" applyAlignment="1" applyProtection="1">
      <alignment horizontal="center" vertical="center"/>
      <protection locked="0"/>
    </xf>
    <xf numFmtId="0" fontId="23" fillId="0" borderId="0" xfId="0" applyFont="1"/>
    <xf numFmtId="0" fontId="1"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5"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2" borderId="2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8" xfId="0" applyFont="1" applyFill="1" applyBorder="1" applyAlignment="1" applyProtection="1">
      <alignment horizontal="left" vertical="center"/>
    </xf>
    <xf numFmtId="0" fontId="1" fillId="2" borderId="27"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0"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8"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27" xfId="0" applyFont="1" applyFill="1" applyBorder="1" applyAlignment="1" applyProtection="1">
      <alignment horizontal="left"/>
    </xf>
    <xf numFmtId="0" fontId="1" fillId="2" borderId="27" xfId="0" applyFont="1" applyFill="1" applyBorder="1" applyAlignment="1" applyProtection="1">
      <alignment horizontal="left" wrapText="1"/>
    </xf>
    <xf numFmtId="0" fontId="1" fillId="2" borderId="3"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2" borderId="1" xfId="0" applyFont="1" applyFill="1" applyBorder="1" applyAlignment="1" applyProtection="1">
      <alignment horizontal="left" wrapText="1"/>
    </xf>
    <xf numFmtId="0" fontId="4" fillId="0" borderId="15"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 fillId="2" borderId="3" xfId="0" applyFont="1" applyFill="1" applyBorder="1" applyAlignment="1" applyProtection="1">
      <alignment horizontal="left"/>
    </xf>
    <xf numFmtId="0" fontId="3" fillId="2" borderId="19" xfId="0" applyFont="1" applyFill="1" applyBorder="1" applyAlignment="1" applyProtection="1">
      <alignment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6"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4" fillId="0" borderId="1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 fillId="2" borderId="27" xfId="0" applyFont="1" applyFill="1" applyBorder="1" applyAlignment="1" applyProtection="1">
      <alignment horizontal="center" vertical="center"/>
    </xf>
    <xf numFmtId="0" fontId="3" fillId="2" borderId="19"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1" fillId="2" borderId="15"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4" xfId="0" applyFont="1" applyFill="1" applyBorder="1" applyAlignment="1" applyProtection="1">
      <alignment horizontal="center"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1" fillId="2" borderId="19"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27"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6" xfId="0" applyFont="1" applyFill="1" applyBorder="1" applyAlignment="1" applyProtection="1">
      <alignment horizontal="center"/>
    </xf>
    <xf numFmtId="0" fontId="3" fillId="2" borderId="0" xfId="0" applyFont="1" applyFill="1" applyBorder="1" applyAlignment="1" applyProtection="1">
      <alignment horizontal="right"/>
    </xf>
    <xf numFmtId="0" fontId="3" fillId="2" borderId="1" xfId="0" applyFont="1" applyFill="1" applyBorder="1" applyAlignment="1" applyProtection="1">
      <alignment horizontal="right"/>
    </xf>
    <xf numFmtId="0" fontId="3"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7" fillId="2" borderId="9"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4"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2" fillId="2" borderId="0" xfId="0" applyFont="1" applyFill="1" applyBorder="1" applyAlignment="1" applyProtection="1">
      <alignment horizontal="left"/>
    </xf>
    <xf numFmtId="0" fontId="2" fillId="2" borderId="1" xfId="0" applyFont="1" applyFill="1" applyBorder="1" applyAlignment="1" applyProtection="1">
      <alignment horizontal="left"/>
    </xf>
    <xf numFmtId="0" fontId="1" fillId="2" borderId="8" xfId="0" applyFont="1" applyFill="1" applyBorder="1" applyAlignment="1" applyProtection="1">
      <alignment vertical="center"/>
    </xf>
    <xf numFmtId="0" fontId="1" fillId="2" borderId="27" xfId="0" applyFont="1" applyFill="1" applyBorder="1" applyAlignment="1" applyProtection="1">
      <alignment vertical="center"/>
    </xf>
    <xf numFmtId="0" fontId="1" fillId="2" borderId="3" xfId="0" applyFont="1" applyFill="1" applyBorder="1" applyAlignment="1" applyProtection="1">
      <alignment vertical="center"/>
    </xf>
    <xf numFmtId="0" fontId="4" fillId="0" borderId="15"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49" fontId="1" fillId="0" borderId="27" xfId="0" applyNumberFormat="1" applyFont="1" applyFill="1" applyBorder="1" applyAlignment="1" applyProtection="1">
      <alignment horizontal="right"/>
    </xf>
    <xf numFmtId="0" fontId="1" fillId="0" borderId="27" xfId="0" applyFont="1" applyFill="1" applyBorder="1" applyAlignment="1" applyProtection="1">
      <alignment horizontal="left"/>
    </xf>
    <xf numFmtId="0" fontId="1" fillId="2" borderId="15" xfId="0" applyFont="1" applyFill="1" applyBorder="1" applyAlignment="1" applyProtection="1">
      <alignment vertical="center"/>
    </xf>
    <xf numFmtId="0" fontId="1" fillId="2" borderId="4"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 xfId="0" applyFont="1" applyFill="1" applyBorder="1" applyAlignment="1" applyProtection="1">
      <alignment vertical="center"/>
    </xf>
    <xf numFmtId="0" fontId="4" fillId="0" borderId="19"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2" borderId="15"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4" fontId="3" fillId="0" borderId="19" xfId="0" applyNumberFormat="1" applyFont="1" applyBorder="1" applyAlignment="1" applyProtection="1">
      <alignment horizontal="right"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15" xfId="0"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1" fillId="2" borderId="29" xfId="0" applyFont="1" applyFill="1" applyBorder="1" applyAlignment="1" applyProtection="1">
      <alignment horizontal="center"/>
    </xf>
    <xf numFmtId="0" fontId="1" fillId="2" borderId="10" xfId="0" applyFont="1" applyFill="1" applyBorder="1" applyAlignment="1" applyProtection="1">
      <alignment horizontal="center"/>
    </xf>
    <xf numFmtId="49" fontId="1" fillId="2" borderId="6" xfId="0" applyNumberFormat="1" applyFont="1" applyFill="1" applyBorder="1" applyAlignment="1" applyProtection="1">
      <alignment horizontal="center" vertical="center"/>
    </xf>
    <xf numFmtId="49" fontId="1" fillId="2" borderId="15" xfId="0" applyNumberFormat="1" applyFont="1" applyFill="1" applyBorder="1" applyAlignment="1" applyProtection="1">
      <alignment horizontal="center" vertical="center"/>
    </xf>
    <xf numFmtId="49" fontId="1" fillId="2" borderId="6" xfId="0" applyNumberFormat="1" applyFont="1" applyFill="1" applyBorder="1" applyAlignment="1" applyProtection="1">
      <alignment horizontal="left" vertical="center"/>
    </xf>
    <xf numFmtId="49" fontId="1" fillId="2" borderId="0" xfId="0" applyNumberFormat="1"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49" fontId="4" fillId="0" borderId="12" xfId="0" applyNumberFormat="1" applyFont="1" applyFill="1" applyBorder="1" applyAlignment="1" applyProtection="1">
      <alignment horizontal="right" vertical="center"/>
      <protection locked="0"/>
    </xf>
    <xf numFmtId="49" fontId="4" fillId="0" borderId="12"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1" fillId="2" borderId="6" xfId="0" applyFont="1" applyFill="1" applyBorder="1" applyAlignment="1" applyProtection="1">
      <alignment horizontal="right" vertical="center"/>
    </xf>
    <xf numFmtId="0" fontId="1" fillId="2" borderId="8" xfId="0" applyFont="1" applyFill="1" applyBorder="1" applyAlignment="1" applyProtection="1">
      <alignment horizontal="left"/>
    </xf>
    <xf numFmtId="2" fontId="4" fillId="0" borderId="30" xfId="0" applyNumberFormat="1" applyFont="1" applyFill="1" applyBorder="1" applyAlignment="1" applyProtection="1">
      <alignment horizontal="right" vertical="center"/>
      <protection locked="0"/>
    </xf>
    <xf numFmtId="0" fontId="1" fillId="2" borderId="8" xfId="0" applyFont="1" applyFill="1" applyBorder="1" applyAlignment="1" applyProtection="1"/>
    <xf numFmtId="0" fontId="1" fillId="2" borderId="27" xfId="0" applyFont="1" applyFill="1" applyBorder="1" applyAlignment="1" applyProtection="1"/>
    <xf numFmtId="0" fontId="1" fillId="2" borderId="3" xfId="0" applyFont="1" applyFill="1" applyBorder="1" applyAlignment="1" applyProtection="1"/>
    <xf numFmtId="0" fontId="4" fillId="0" borderId="12" xfId="0" applyFont="1" applyFill="1" applyBorder="1" applyAlignment="1" applyProtection="1">
      <alignment horizontal="right" vertical="center"/>
      <protection locked="0"/>
    </xf>
    <xf numFmtId="49" fontId="1" fillId="4" borderId="9" xfId="0" applyNumberFormat="1" applyFont="1" applyFill="1" applyBorder="1" applyAlignment="1">
      <alignment horizontal="left" vertical="center" wrapText="1"/>
    </xf>
    <xf numFmtId="49" fontId="1" fillId="4" borderId="19" xfId="0" applyNumberFormat="1" applyFont="1" applyFill="1" applyBorder="1" applyAlignment="1">
      <alignment horizontal="left" vertical="center" wrapText="1"/>
    </xf>
    <xf numFmtId="49" fontId="1" fillId="4" borderId="18" xfId="0" applyNumberFormat="1" applyFont="1" applyFill="1" applyBorder="1" applyAlignment="1">
      <alignment horizontal="left" vertical="center" wrapText="1"/>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49" fontId="1" fillId="2" borderId="2" xfId="0" applyNumberFormat="1" applyFont="1" applyFill="1" applyBorder="1" applyAlignment="1" applyProtection="1">
      <alignment horizontal="left" vertical="center"/>
    </xf>
    <xf numFmtId="49" fontId="1" fillId="2" borderId="4" xfId="0"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49" fontId="1" fillId="2" borderId="8" xfId="0" applyNumberFormat="1" applyFont="1" applyFill="1" applyBorder="1" applyAlignment="1" applyProtection="1">
      <alignment horizontal="left" vertical="center"/>
    </xf>
    <xf numFmtId="49" fontId="1" fillId="2" borderId="27" xfId="0" applyNumberFormat="1" applyFont="1" applyFill="1" applyBorder="1" applyAlignment="1" applyProtection="1">
      <alignment horizontal="left" vertical="center"/>
    </xf>
    <xf numFmtId="49" fontId="1" fillId="0" borderId="27" xfId="0" applyNumberFormat="1" applyFont="1" applyFill="1" applyBorder="1" applyAlignment="1">
      <alignment horizontal="right"/>
    </xf>
    <xf numFmtId="4" fontId="4" fillId="0" borderId="12" xfId="0" applyNumberFormat="1" applyFont="1" applyFill="1" applyBorder="1" applyAlignment="1" applyProtection="1">
      <alignment horizontal="right" vertical="center"/>
      <protection locked="0"/>
    </xf>
    <xf numFmtId="0" fontId="4" fillId="0" borderId="6" xfId="0" applyNumberFormat="1" applyFont="1" applyFill="1" applyBorder="1" applyAlignment="1" applyProtection="1">
      <alignment horizontal="left" vertical="center"/>
      <protection locked="0"/>
    </xf>
    <xf numFmtId="0" fontId="4" fillId="0" borderId="15" xfId="0" applyNumberFormat="1" applyFont="1" applyFill="1" applyBorder="1" applyAlignment="1" applyProtection="1">
      <alignment horizontal="left" vertical="center"/>
      <protection locked="0"/>
    </xf>
    <xf numFmtId="0" fontId="4" fillId="0" borderId="2" xfId="0" applyNumberFormat="1" applyFont="1" applyFill="1" applyBorder="1" applyAlignment="1" applyProtection="1">
      <alignment horizontal="left" vertical="center"/>
      <protection locked="0"/>
    </xf>
    <xf numFmtId="0" fontId="4" fillId="0" borderId="4" xfId="0" applyNumberFormat="1" applyFont="1" applyFill="1" applyBorder="1" applyAlignment="1" applyProtection="1">
      <alignment horizontal="left" vertical="center"/>
      <protection locked="0"/>
    </xf>
    <xf numFmtId="0" fontId="1" fillId="0" borderId="24" xfId="0" applyFont="1" applyFill="1" applyBorder="1" applyAlignment="1" applyProtection="1">
      <alignment horizontal="right"/>
    </xf>
    <xf numFmtId="0" fontId="1" fillId="0" borderId="24" xfId="0" applyFont="1" applyFill="1" applyBorder="1" applyAlignment="1" applyProtection="1">
      <alignment horizontal="left"/>
    </xf>
    <xf numFmtId="0" fontId="4" fillId="0" borderId="0" xfId="0" applyFont="1" applyFill="1" applyAlignment="1" applyProtection="1">
      <alignment horizontal="center" vertical="center"/>
    </xf>
    <xf numFmtId="0" fontId="3" fillId="2" borderId="24" xfId="0" applyFont="1" applyFill="1" applyBorder="1" applyAlignment="1" applyProtection="1">
      <alignment horizontal="right" vertical="center"/>
    </xf>
    <xf numFmtId="0" fontId="3" fillId="2" borderId="23" xfId="0" applyFont="1" applyFill="1" applyBorder="1" applyAlignment="1" applyProtection="1">
      <alignment horizontal="right" vertical="center"/>
    </xf>
    <xf numFmtId="49" fontId="1" fillId="2" borderId="24" xfId="0" applyNumberFormat="1" applyFont="1" applyFill="1" applyBorder="1" applyAlignment="1" applyProtection="1">
      <alignment horizontal="left" vertical="center"/>
    </xf>
    <xf numFmtId="49" fontId="1" fillId="2" borderId="31" xfId="0" applyNumberFormat="1" applyFont="1" applyFill="1" applyBorder="1" applyAlignment="1" applyProtection="1">
      <alignment horizontal="left" vertical="center"/>
    </xf>
    <xf numFmtId="0" fontId="1" fillId="2" borderId="17" xfId="0" applyFont="1" applyFill="1" applyBorder="1" applyAlignment="1" applyProtection="1">
      <alignment horizontal="center"/>
    </xf>
    <xf numFmtId="0" fontId="1" fillId="2" borderId="32" xfId="0" applyFont="1" applyFill="1" applyBorder="1" applyAlignment="1" applyProtection="1">
      <alignment horizontal="center"/>
    </xf>
    <xf numFmtId="0" fontId="1" fillId="2" borderId="6" xfId="0" applyFont="1" applyFill="1" applyBorder="1" applyAlignment="1" applyProtection="1">
      <alignment horizontal="center" vertical="top"/>
    </xf>
    <xf numFmtId="0" fontId="1" fillId="2" borderId="21" xfId="0" applyFont="1" applyFill="1" applyBorder="1" applyAlignment="1" applyProtection="1">
      <alignment horizontal="center" vertical="top"/>
    </xf>
    <xf numFmtId="0" fontId="1" fillId="2" borderId="36"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top"/>
    </xf>
    <xf numFmtId="0" fontId="1" fillId="2" borderId="39" xfId="0" applyFont="1" applyFill="1" applyBorder="1" applyAlignment="1" applyProtection="1">
      <alignment horizontal="center" vertical="top"/>
    </xf>
    <xf numFmtId="0" fontId="4" fillId="0" borderId="12"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0" fontId="3" fillId="0" borderId="0" xfId="0" applyFont="1" applyBorder="1" applyAlignment="1" applyProtection="1">
      <alignment horizontal="right" vertical="center"/>
    </xf>
    <xf numFmtId="0" fontId="1" fillId="0" borderId="0" xfId="0" applyFont="1" applyBorder="1" applyAlignment="1" applyProtection="1">
      <alignment horizontal="left"/>
    </xf>
    <xf numFmtId="0" fontId="6" fillId="0" borderId="20" xfId="0" applyFont="1" applyBorder="1" applyAlignment="1" applyProtection="1">
      <alignment horizontal="center"/>
    </xf>
    <xf numFmtId="0" fontId="0" fillId="0" borderId="0" xfId="0" applyAlignment="1" applyProtection="1">
      <alignment horizontal="center"/>
    </xf>
    <xf numFmtId="0" fontId="1" fillId="2" borderId="33" xfId="0" applyFont="1" applyFill="1" applyBorder="1" applyAlignment="1" applyProtection="1">
      <alignment horizontal="center" vertical="center"/>
    </xf>
    <xf numFmtId="0" fontId="6" fillId="0" borderId="0" xfId="0" applyFont="1" applyBorder="1" applyAlignment="1" applyProtection="1">
      <alignment horizontal="left"/>
    </xf>
    <xf numFmtId="0" fontId="3" fillId="0" borderId="12" xfId="0" applyFont="1" applyBorder="1" applyAlignment="1" applyProtection="1">
      <alignment horizontal="left"/>
      <protection locked="0"/>
    </xf>
    <xf numFmtId="0" fontId="11" fillId="0" borderId="21" xfId="0" applyFont="1" applyFill="1" applyBorder="1" applyAlignment="1" applyProtection="1">
      <alignment horizontal="center"/>
    </xf>
    <xf numFmtId="49" fontId="1" fillId="2" borderId="28" xfId="0" applyNumberFormat="1" applyFont="1" applyFill="1" applyBorder="1" applyAlignment="1" applyProtection="1">
      <alignment horizontal="left" vertical="center"/>
    </xf>
    <xf numFmtId="49" fontId="1" fillId="2" borderId="34" xfId="0" applyNumberFormat="1" applyFont="1" applyFill="1" applyBorder="1" applyAlignment="1" applyProtection="1">
      <alignment horizontal="left" vertical="center"/>
    </xf>
    <xf numFmtId="49" fontId="1" fillId="2" borderId="35" xfId="0" applyNumberFormat="1" applyFont="1" applyFill="1" applyBorder="1" applyAlignment="1" applyProtection="1">
      <alignment horizontal="left" vertical="center"/>
    </xf>
    <xf numFmtId="49" fontId="1" fillId="2" borderId="15" xfId="0" applyNumberFormat="1" applyFont="1" applyFill="1" applyBorder="1" applyAlignment="1" applyProtection="1">
      <alignment horizontal="center" vertical="top"/>
    </xf>
    <xf numFmtId="49" fontId="1" fillId="2" borderId="2" xfId="0" applyNumberFormat="1" applyFont="1" applyFill="1" applyBorder="1" applyAlignment="1" applyProtection="1">
      <alignment horizontal="center" vertical="top"/>
    </xf>
    <xf numFmtId="49" fontId="1" fillId="2" borderId="4" xfId="0" applyNumberFormat="1" applyFont="1" applyFill="1" applyBorder="1" applyAlignment="1" applyProtection="1">
      <alignment horizontal="center" vertical="top"/>
    </xf>
    <xf numFmtId="49" fontId="1" fillId="2" borderId="6" xfId="0" applyNumberFormat="1" applyFont="1" applyFill="1" applyBorder="1" applyAlignment="1" applyProtection="1">
      <alignment horizontal="center" vertical="top"/>
    </xf>
    <xf numFmtId="49" fontId="1" fillId="2" borderId="0" xfId="0" applyNumberFormat="1" applyFont="1" applyFill="1" applyBorder="1" applyAlignment="1" applyProtection="1">
      <alignment horizontal="center" vertical="top"/>
    </xf>
    <xf numFmtId="49" fontId="1" fillId="2" borderId="1" xfId="0" applyNumberFormat="1" applyFont="1" applyFill="1" applyBorder="1" applyAlignment="1" applyProtection="1">
      <alignment horizontal="center" vertical="top"/>
    </xf>
    <xf numFmtId="0" fontId="1" fillId="2" borderId="36" xfId="0" applyFont="1" applyFill="1" applyBorder="1" applyAlignment="1" applyProtection="1">
      <alignment horizontal="center"/>
    </xf>
    <xf numFmtId="0" fontId="1" fillId="2" borderId="37" xfId="0" applyFont="1" applyFill="1" applyBorder="1" applyAlignment="1" applyProtection="1">
      <alignment horizontal="center"/>
    </xf>
    <xf numFmtId="49" fontId="1" fillId="2" borderId="9" xfId="0" applyNumberFormat="1" applyFont="1" applyFill="1" applyBorder="1" applyAlignment="1" applyProtection="1">
      <alignment horizontal="left" vertical="center"/>
    </xf>
    <xf numFmtId="49" fontId="1" fillId="2" borderId="19" xfId="0" applyNumberFormat="1" applyFont="1" applyFill="1" applyBorder="1" applyAlignment="1" applyProtection="1">
      <alignment horizontal="left" vertical="center"/>
    </xf>
    <xf numFmtId="49" fontId="1" fillId="2" borderId="18" xfId="0" applyNumberFormat="1" applyFont="1" applyFill="1" applyBorder="1" applyAlignment="1" applyProtection="1">
      <alignment horizontal="left" vertical="center"/>
    </xf>
    <xf numFmtId="0" fontId="4" fillId="2" borderId="22" xfId="0" applyFont="1" applyFill="1" applyBorder="1" applyAlignment="1" applyProtection="1">
      <alignment horizontal="center"/>
    </xf>
    <xf numFmtId="0" fontId="4" fillId="2" borderId="33" xfId="0" applyFont="1" applyFill="1" applyBorder="1" applyAlignment="1" applyProtection="1">
      <alignment horizontal="center"/>
    </xf>
    <xf numFmtId="3" fontId="4" fillId="3" borderId="8" xfId="0" applyNumberFormat="1" applyFont="1" applyFill="1" applyBorder="1" applyAlignment="1" applyProtection="1">
      <alignment horizontal="right" vertical="center"/>
      <protection locked="0"/>
    </xf>
    <xf numFmtId="3" fontId="4" fillId="3" borderId="15" xfId="0" applyNumberFormat="1" applyFont="1" applyFill="1" applyBorder="1" applyAlignment="1" applyProtection="1">
      <alignment horizontal="right" vertical="center"/>
      <protection locked="0"/>
    </xf>
    <xf numFmtId="3" fontId="4" fillId="0" borderId="8" xfId="0" applyNumberFormat="1" applyFont="1" applyFill="1" applyBorder="1" applyAlignment="1" applyProtection="1">
      <alignment horizontal="right" vertical="center"/>
      <protection locked="0"/>
    </xf>
    <xf numFmtId="3" fontId="4" fillId="0" borderId="15" xfId="0" applyNumberFormat="1" applyFont="1" applyFill="1" applyBorder="1" applyAlignment="1" applyProtection="1">
      <alignment horizontal="right" vertical="center"/>
      <protection locked="0"/>
    </xf>
    <xf numFmtId="0" fontId="1" fillId="2" borderId="0" xfId="0" applyFont="1" applyFill="1" applyBorder="1" applyAlignment="1" applyProtection="1">
      <alignment horizontal="left" vertical="top"/>
    </xf>
    <xf numFmtId="0" fontId="1" fillId="2" borderId="1" xfId="0" applyFont="1" applyFill="1" applyBorder="1" applyAlignment="1" applyProtection="1">
      <alignment horizontal="left" vertical="top"/>
    </xf>
    <xf numFmtId="3" fontId="4" fillId="2" borderId="9" xfId="0" applyNumberFormat="1" applyFont="1" applyFill="1" applyBorder="1" applyAlignment="1" applyProtection="1">
      <alignment horizontal="right" vertical="center"/>
    </xf>
    <xf numFmtId="3" fontId="4" fillId="2" borderId="18" xfId="0" applyNumberFormat="1" applyFont="1" applyFill="1" applyBorder="1" applyAlignment="1" applyProtection="1">
      <alignment horizontal="right" vertical="center"/>
    </xf>
    <xf numFmtId="0" fontId="4" fillId="2" borderId="22"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49" fontId="1" fillId="2" borderId="3" xfId="0" applyNumberFormat="1" applyFont="1" applyFill="1" applyBorder="1" applyAlignment="1" applyProtection="1">
      <alignment horizontal="left" vertical="center"/>
    </xf>
    <xf numFmtId="49" fontId="1" fillId="2" borderId="15" xfId="0" applyNumberFormat="1" applyFont="1" applyFill="1" applyBorder="1" applyAlignment="1" applyProtection="1">
      <alignment horizontal="left" vertical="center"/>
    </xf>
    <xf numFmtId="4" fontId="4" fillId="2" borderId="9" xfId="0" applyNumberFormat="1" applyFont="1" applyFill="1" applyBorder="1" applyAlignment="1" applyProtection="1">
      <alignment horizontal="right" vertical="center"/>
    </xf>
    <xf numFmtId="4" fontId="4" fillId="2" borderId="14" xfId="0" applyNumberFormat="1" applyFont="1" applyFill="1" applyBorder="1" applyAlignment="1" applyProtection="1">
      <alignment horizontal="right" vertical="center"/>
    </xf>
    <xf numFmtId="3" fontId="4" fillId="2" borderId="9" xfId="0" quotePrefix="1" applyNumberFormat="1" applyFont="1" applyFill="1" applyBorder="1" applyAlignment="1" applyProtection="1">
      <alignment horizontal="center" vertical="center"/>
    </xf>
    <xf numFmtId="3" fontId="4" fillId="2" borderId="18" xfId="0" quotePrefix="1" applyNumberFormat="1" applyFont="1" applyFill="1" applyBorder="1" applyAlignment="1" applyProtection="1">
      <alignment horizontal="center" vertical="center"/>
    </xf>
    <xf numFmtId="3" fontId="4" fillId="2" borderId="22" xfId="0" applyNumberFormat="1" applyFont="1" applyFill="1" applyBorder="1" applyAlignment="1" applyProtection="1">
      <alignment horizontal="center"/>
    </xf>
    <xf numFmtId="3" fontId="4" fillId="2" borderId="33" xfId="0" applyNumberFormat="1" applyFont="1" applyFill="1" applyBorder="1" applyAlignment="1" applyProtection="1">
      <alignment horizontal="center"/>
    </xf>
    <xf numFmtId="0" fontId="1" fillId="2" borderId="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2" fillId="2" borderId="27" xfId="0" applyFont="1" applyFill="1" applyBorder="1" applyAlignment="1" applyProtection="1">
      <alignment horizontal="left" vertical="center"/>
    </xf>
    <xf numFmtId="0" fontId="1" fillId="2" borderId="31" xfId="0" applyFont="1" applyFill="1" applyBorder="1" applyAlignment="1" applyProtection="1">
      <alignment horizontal="center"/>
    </xf>
    <xf numFmtId="0" fontId="1" fillId="2" borderId="15" xfId="0" applyFont="1" applyFill="1" applyBorder="1" applyAlignment="1" applyProtection="1">
      <alignment horizontal="center" vertical="top"/>
    </xf>
    <xf numFmtId="0" fontId="1" fillId="2" borderId="4" xfId="0" applyFont="1" applyFill="1" applyBorder="1" applyAlignment="1" applyProtection="1">
      <alignment horizontal="center" vertical="top"/>
    </xf>
    <xf numFmtId="0" fontId="1" fillId="2" borderId="40" xfId="0" applyFont="1" applyFill="1" applyBorder="1" applyAlignment="1" applyProtection="1">
      <alignment horizontal="center" vertical="top"/>
    </xf>
    <xf numFmtId="49" fontId="1" fillId="2" borderId="8" xfId="0" applyNumberFormat="1" applyFont="1" applyFill="1" applyBorder="1" applyAlignment="1" applyProtection="1">
      <alignment horizontal="left"/>
    </xf>
    <xf numFmtId="49" fontId="1" fillId="2" borderId="27" xfId="0" applyNumberFormat="1" applyFont="1" applyFill="1" applyBorder="1" applyAlignment="1" applyProtection="1">
      <alignment horizontal="left"/>
    </xf>
    <xf numFmtId="49" fontId="1" fillId="2" borderId="38" xfId="0" applyNumberFormat="1" applyFont="1" applyFill="1" applyBorder="1" applyAlignment="1" applyProtection="1">
      <alignment horizontal="center" vertical="center"/>
    </xf>
    <xf numFmtId="49" fontId="1" fillId="2" borderId="20" xfId="0" applyNumberFormat="1"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4" fontId="4" fillId="2" borderId="9" xfId="0" quotePrefix="1" applyNumberFormat="1" applyFont="1" applyFill="1" applyBorder="1" applyAlignment="1" applyProtection="1">
      <alignment horizontal="center" vertical="center"/>
    </xf>
    <xf numFmtId="4" fontId="4" fillId="2" borderId="14" xfId="0" quotePrefix="1" applyNumberFormat="1" applyFont="1" applyFill="1" applyBorder="1" applyAlignment="1" applyProtection="1">
      <alignment horizontal="center" vertical="center"/>
    </xf>
    <xf numFmtId="3" fontId="4" fillId="2" borderId="3" xfId="0" applyNumberFormat="1" applyFont="1" applyFill="1" applyBorder="1" applyAlignment="1" applyProtection="1">
      <alignment horizontal="right" vertical="center"/>
    </xf>
    <xf numFmtId="3" fontId="4" fillId="2" borderId="4" xfId="0" applyNumberFormat="1" applyFont="1" applyFill="1" applyBorder="1" applyAlignment="1" applyProtection="1">
      <alignment horizontal="right" vertical="center"/>
    </xf>
    <xf numFmtId="4" fontId="4" fillId="2" borderId="22" xfId="0" applyNumberFormat="1" applyFont="1" applyFill="1" applyBorder="1" applyAlignment="1" applyProtection="1">
      <alignment horizontal="right" vertical="center"/>
    </xf>
    <xf numFmtId="4" fontId="4" fillId="2" borderId="33" xfId="0" applyNumberFormat="1" applyFont="1" applyFill="1" applyBorder="1" applyAlignment="1" applyProtection="1">
      <alignment horizontal="right" vertical="center"/>
    </xf>
    <xf numFmtId="2" fontId="4" fillId="0" borderId="0" xfId="0" applyNumberFormat="1" applyFont="1" applyFill="1" applyBorder="1" applyAlignment="1" applyProtection="1">
      <alignment horizontal="center" vertical="center"/>
      <protection locked="0"/>
    </xf>
    <xf numFmtId="2" fontId="4" fillId="0" borderId="2"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49" fontId="1" fillId="2" borderId="13" xfId="0" applyNumberFormat="1" applyFont="1" applyFill="1" applyBorder="1" applyAlignment="1" applyProtection="1">
      <alignment horizontal="center" vertical="center"/>
    </xf>
    <xf numFmtId="49" fontId="1" fillId="2" borderId="24" xfId="0" applyNumberFormat="1" applyFont="1" applyFill="1" applyBorder="1" applyAlignment="1" applyProtection="1">
      <alignment horizontal="center" vertical="center"/>
    </xf>
    <xf numFmtId="49" fontId="1" fillId="2" borderId="32" xfId="0" applyNumberFormat="1" applyFont="1" applyFill="1" applyBorder="1" applyAlignment="1" applyProtection="1">
      <alignment horizontal="center" vertical="center"/>
    </xf>
    <xf numFmtId="49" fontId="2" fillId="2" borderId="41"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4" fillId="0" borderId="21" xfId="0" applyFont="1" applyFill="1" applyBorder="1" applyAlignment="1" applyProtection="1">
      <alignment horizontal="center" vertical="center"/>
    </xf>
    <xf numFmtId="49" fontId="2" fillId="2" borderId="23"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0" fontId="1" fillId="2" borderId="0" xfId="0" applyFont="1" applyFill="1" applyBorder="1" applyAlignment="1" applyProtection="1">
      <alignment horizontal="right" vertical="center"/>
    </xf>
    <xf numFmtId="0" fontId="1" fillId="2" borderId="23"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4" fillId="0" borderId="12" xfId="0" applyFont="1" applyFill="1" applyBorder="1" applyAlignment="1" applyProtection="1">
      <alignment horizontal="left" vertical="center"/>
      <protection locked="0"/>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3" fillId="2" borderId="13" xfId="0" applyFont="1" applyFill="1" applyBorder="1" applyAlignment="1" applyProtection="1">
      <alignment horizontal="right" vertical="center"/>
    </xf>
    <xf numFmtId="0" fontId="1" fillId="2" borderId="17"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3" fontId="4" fillId="0" borderId="44" xfId="0" applyNumberFormat="1" applyFont="1" applyFill="1" applyBorder="1" applyAlignment="1" applyProtection="1">
      <alignment horizontal="right"/>
      <protection locked="0"/>
    </xf>
    <xf numFmtId="3" fontId="4" fillId="3" borderId="6" xfId="0" applyNumberFormat="1" applyFont="1" applyFill="1" applyBorder="1" applyAlignment="1" applyProtection="1">
      <alignment horizontal="right" vertical="center"/>
      <protection locked="0"/>
    </xf>
    <xf numFmtId="49" fontId="3" fillId="2" borderId="45"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center"/>
    </xf>
    <xf numFmtId="0" fontId="1" fillId="2" borderId="22" xfId="0" applyFont="1" applyFill="1" applyBorder="1" applyAlignment="1" applyProtection="1">
      <alignment horizontal="center"/>
    </xf>
    <xf numFmtId="0" fontId="1" fillId="2" borderId="33" xfId="0" applyFont="1" applyFill="1" applyBorder="1" applyAlignment="1" applyProtection="1">
      <alignment horizontal="center"/>
    </xf>
    <xf numFmtId="4" fontId="4" fillId="0" borderId="12" xfId="0" applyNumberFormat="1" applyFont="1" applyFill="1" applyBorder="1" applyAlignment="1" applyProtection="1">
      <alignment horizontal="left"/>
      <protection locked="0"/>
    </xf>
    <xf numFmtId="49" fontId="1" fillId="2" borderId="0" xfId="0" applyNumberFormat="1" applyFont="1" applyFill="1" applyBorder="1" applyAlignment="1" applyProtection="1">
      <alignment horizontal="center"/>
    </xf>
    <xf numFmtId="0" fontId="1" fillId="0" borderId="0" xfId="0" applyFont="1" applyFill="1" applyAlignment="1" applyProtection="1">
      <alignment horizontal="left"/>
    </xf>
    <xf numFmtId="0" fontId="1" fillId="0" borderId="0" xfId="0" applyFont="1" applyFill="1" applyAlignment="1" applyProtection="1">
      <alignment horizontal="right"/>
    </xf>
    <xf numFmtId="49" fontId="2" fillId="2" borderId="24" xfId="0" applyNumberFormat="1" applyFont="1" applyFill="1" applyBorder="1" applyAlignment="1" applyProtection="1">
      <alignment horizontal="left" vertical="center"/>
    </xf>
    <xf numFmtId="49" fontId="2" fillId="2" borderId="31" xfId="0" applyNumberFormat="1"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49" fontId="2" fillId="2" borderId="4" xfId="0" applyNumberFormat="1" applyFont="1" applyFill="1" applyBorder="1" applyAlignment="1" applyProtection="1">
      <alignment horizontal="left" vertical="center"/>
    </xf>
    <xf numFmtId="49" fontId="1" fillId="2" borderId="15" xfId="0" applyNumberFormat="1" applyFont="1" applyFill="1" applyBorder="1" applyAlignment="1" applyProtection="1">
      <alignment horizontal="center"/>
    </xf>
    <xf numFmtId="49" fontId="1" fillId="2" borderId="2" xfId="0" applyNumberFormat="1" applyFont="1" applyFill="1" applyBorder="1" applyAlignment="1" applyProtection="1">
      <alignment horizontal="center"/>
    </xf>
    <xf numFmtId="4" fontId="4" fillId="0" borderId="12" xfId="0" applyNumberFormat="1" applyFont="1" applyFill="1" applyBorder="1" applyAlignment="1" applyProtection="1">
      <alignment horizontal="right"/>
      <protection locked="0"/>
    </xf>
    <xf numFmtId="0" fontId="4" fillId="2" borderId="21" xfId="0" applyFont="1" applyFill="1" applyBorder="1" applyAlignment="1" applyProtection="1">
      <alignment horizontal="center"/>
    </xf>
    <xf numFmtId="0" fontId="4" fillId="0" borderId="0" xfId="0" applyNumberFormat="1" applyFont="1" applyAlignment="1" applyProtection="1">
      <alignment horizontal="left" vertical="top" wrapText="1"/>
    </xf>
    <xf numFmtId="0" fontId="0" fillId="0" borderId="0" xfId="0" applyNumberFormat="1" applyAlignment="1" applyProtection="1">
      <alignment horizontal="left" vertical="top" wrapText="1"/>
    </xf>
    <xf numFmtId="0" fontId="0" fillId="0" borderId="0" xfId="0" applyAlignment="1" applyProtection="1">
      <alignment horizontal="left" vertical="top" wrapText="1"/>
    </xf>
    <xf numFmtId="0" fontId="4" fillId="0" borderId="0" xfId="0" applyFont="1" applyAlignment="1" applyProtection="1">
      <alignment vertical="top" wrapText="1"/>
    </xf>
    <xf numFmtId="0" fontId="0" fillId="0" borderId="0" xfId="0" applyAlignment="1" applyProtection="1">
      <alignment horizontal="center" vertical="top" wrapText="1"/>
    </xf>
    <xf numFmtId="49" fontId="0" fillId="0" borderId="0" xfId="0" applyNumberFormat="1" applyAlignment="1" applyProtection="1">
      <alignment horizontal="center" vertical="center" wrapText="1"/>
    </xf>
    <xf numFmtId="0" fontId="11" fillId="0" borderId="0" xfId="0" applyFont="1" applyAlignment="1" applyProtection="1">
      <alignment horizontal="center" vertical="center"/>
    </xf>
    <xf numFmtId="49" fontId="0" fillId="0" borderId="0" xfId="0" applyNumberFormat="1" applyAlignment="1" applyProtection="1">
      <alignment horizontal="center" vertical="center"/>
    </xf>
    <xf numFmtId="0" fontId="3" fillId="0" borderId="0" xfId="0" applyFont="1" applyAlignment="1" applyProtection="1">
      <alignment horizontal="left" vertical="top" wrapText="1"/>
    </xf>
    <xf numFmtId="49" fontId="4" fillId="0" borderId="0" xfId="0" applyNumberFormat="1" applyFont="1" applyAlignment="1" applyProtection="1">
      <alignment horizontal="center" vertical="center"/>
    </xf>
    <xf numFmtId="0" fontId="18" fillId="0" borderId="46" xfId="0" applyFont="1" applyFill="1" applyBorder="1" applyAlignment="1" applyProtection="1">
      <alignment horizontal="center" vertical="center" shrinkToFit="1"/>
    </xf>
    <xf numFmtId="0" fontId="18" fillId="0" borderId="47" xfId="0" applyFont="1" applyFill="1" applyBorder="1" applyAlignment="1" applyProtection="1">
      <alignment horizontal="center" vertical="center" shrinkToFit="1"/>
    </xf>
    <xf numFmtId="0" fontId="4" fillId="0" borderId="0" xfId="0" applyFont="1" applyAlignment="1" applyProtection="1">
      <alignment horizontal="center" vertical="top" wrapText="1"/>
    </xf>
    <xf numFmtId="0" fontId="18" fillId="0" borderId="0" xfId="0" applyFont="1" applyAlignment="1" applyProtection="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wrapText="1"/>
    </xf>
    <xf numFmtId="0" fontId="4" fillId="0" borderId="0" xfId="0" applyFont="1" applyAlignment="1" applyProtection="1">
      <alignment horizontal="left" vertical="center"/>
    </xf>
    <xf numFmtId="0" fontId="3" fillId="0" borderId="0" xfId="0" applyFont="1" applyAlignment="1" applyProtection="1">
      <alignment horizontal="right"/>
    </xf>
    <xf numFmtId="0" fontId="4" fillId="0" borderId="0" xfId="0" applyFont="1" applyAlignment="1" applyProtection="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center" vertical="center"/>
    </xf>
    <xf numFmtId="0" fontId="4" fillId="0" borderId="0" xfId="0" applyFont="1" applyAlignment="1" applyProtection="1">
      <alignment horizontal="left" vertical="center" wrapText="1"/>
    </xf>
    <xf numFmtId="0" fontId="4" fillId="0" borderId="0" xfId="0" applyFont="1" applyAlignment="1" applyProtection="1">
      <alignment vertical="top"/>
    </xf>
    <xf numFmtId="0" fontId="1" fillId="0" borderId="0" xfId="0" applyFont="1" applyAlignment="1" applyProtection="1">
      <alignment horizontal="right"/>
    </xf>
    <xf numFmtId="0" fontId="4" fillId="0" borderId="0" xfId="0" applyFont="1" applyAlignment="1" applyProtection="1">
      <alignment horizontal="left" vertical="top" wrapText="1"/>
    </xf>
    <xf numFmtId="0" fontId="0" fillId="0" borderId="0" xfId="0" applyAlignment="1" applyProtection="1">
      <alignment vertical="top" wrapText="1"/>
    </xf>
    <xf numFmtId="0" fontId="11" fillId="0" borderId="0" xfId="0" applyFont="1" applyFill="1" applyAlignment="1" applyProtection="1">
      <alignment horizontal="center" vertical="center" wrapText="1"/>
    </xf>
    <xf numFmtId="0" fontId="0" fillId="0" borderId="0" xfId="0" applyAlignment="1" applyProtection="1">
      <alignment horizontal="left" wrapText="1"/>
    </xf>
    <xf numFmtId="0" fontId="20" fillId="0" borderId="0" xfId="0" applyFont="1" applyBorder="1" applyAlignment="1" applyProtection="1">
      <alignment horizontal="left" vertical="center" wrapText="1" indent="1"/>
    </xf>
    <xf numFmtId="0" fontId="11" fillId="0" borderId="0" xfId="0" applyFont="1" applyBorder="1" applyAlignment="1" applyProtection="1">
      <alignment horizontal="center" vertical="center"/>
    </xf>
    <xf numFmtId="0" fontId="0" fillId="0" borderId="0" xfId="0" applyBorder="1" applyAlignment="1" applyProtection="1">
      <alignment horizontal="center"/>
    </xf>
    <xf numFmtId="0" fontId="4" fillId="0" borderId="0" xfId="0" applyFont="1" applyBorder="1" applyAlignment="1" applyProtection="1">
      <alignment vertical="top" wrapText="1"/>
    </xf>
    <xf numFmtId="0" fontId="0" fillId="0" borderId="0" xfId="0" applyBorder="1" applyAlignment="1" applyProtection="1">
      <alignment vertical="top" wrapText="1"/>
    </xf>
  </cellXfs>
  <cellStyles count="1">
    <cellStyle name="Standard" xfId="0" builtinId="0"/>
  </cellStyles>
  <dxfs count="2">
    <dxf>
      <font>
        <b/>
        <i val="0"/>
        <strike val="0"/>
        <condense val="0"/>
        <extend val="0"/>
        <color auto="1"/>
      </font>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sheetPr>
  <dimension ref="A1:Q58"/>
  <sheetViews>
    <sheetView showGridLines="0" showRowColHeaders="0" showZeros="0" tabSelected="1" showOutlineSymbols="0" zoomScale="118" zoomScaleNormal="118" zoomScaleSheetLayoutView="115" zoomScalePageLayoutView="130" workbookViewId="0">
      <selection sqref="A1:Q1"/>
    </sheetView>
  </sheetViews>
  <sheetFormatPr baseColWidth="10" defaultRowHeight="12.75" x14ac:dyDescent="0.2"/>
  <cols>
    <col min="1" max="1" width="2.7109375" style="2" customWidth="1"/>
    <col min="2" max="2" width="2.7109375" style="1" customWidth="1"/>
    <col min="3" max="3" width="12.140625" style="1" customWidth="1"/>
    <col min="4" max="4" width="2.7109375" style="1" customWidth="1"/>
    <col min="5" max="5" width="3.7109375" style="1" customWidth="1"/>
    <col min="6" max="6" width="2.7109375" style="1" customWidth="1"/>
    <col min="7" max="7" width="3.7109375" style="1" customWidth="1"/>
    <col min="8" max="9" width="2.7109375" style="1" customWidth="1"/>
    <col min="10" max="10" width="8.7109375" style="1" customWidth="1"/>
    <col min="11" max="11" width="2.7109375" style="1" customWidth="1"/>
    <col min="12" max="12" width="10.7109375" style="1" customWidth="1"/>
    <col min="13" max="13" width="2.7109375" style="1" customWidth="1"/>
    <col min="14" max="14" width="10.7109375" style="1" customWidth="1"/>
    <col min="15" max="15" width="2.7109375" style="1" customWidth="1"/>
    <col min="16" max="16" width="10.7109375" style="1" customWidth="1"/>
    <col min="17" max="17" width="9.7109375" style="1" customWidth="1"/>
  </cols>
  <sheetData>
    <row r="1" spans="1:17" x14ac:dyDescent="0.2">
      <c r="A1" s="187"/>
      <c r="B1" s="183"/>
      <c r="C1" s="183"/>
      <c r="D1" s="183"/>
      <c r="E1" s="183"/>
      <c r="F1" s="183"/>
      <c r="G1" s="183"/>
      <c r="H1" s="183"/>
      <c r="I1" s="183"/>
      <c r="J1" s="183"/>
      <c r="K1" s="183"/>
      <c r="L1" s="183"/>
      <c r="M1" s="183"/>
      <c r="N1" s="183"/>
      <c r="O1" s="183"/>
      <c r="P1" s="183"/>
      <c r="Q1" s="184"/>
    </row>
    <row r="2" spans="1:17" ht="18" x14ac:dyDescent="0.25">
      <c r="A2" s="14"/>
      <c r="B2" s="191" t="s">
        <v>79</v>
      </c>
      <c r="C2" s="192"/>
      <c r="D2" s="192"/>
      <c r="E2" s="192"/>
      <c r="F2" s="192"/>
      <c r="G2" s="192"/>
      <c r="H2" s="192"/>
      <c r="I2" s="192"/>
      <c r="J2" s="192"/>
      <c r="K2" s="185"/>
      <c r="L2" s="185"/>
      <c r="M2" s="185"/>
      <c r="N2" s="185"/>
      <c r="O2" s="185"/>
      <c r="P2" s="189"/>
      <c r="Q2" s="190"/>
    </row>
    <row r="3" spans="1:17" x14ac:dyDescent="0.2">
      <c r="A3" s="188"/>
      <c r="B3" s="185"/>
      <c r="C3" s="185"/>
      <c r="D3" s="185"/>
      <c r="E3" s="185"/>
      <c r="F3" s="185"/>
      <c r="G3" s="185"/>
      <c r="H3" s="185"/>
      <c r="I3" s="185"/>
      <c r="J3" s="185"/>
      <c r="K3" s="185"/>
      <c r="L3" s="185"/>
      <c r="M3" s="185"/>
      <c r="N3" s="185"/>
      <c r="O3" s="185"/>
      <c r="P3" s="185"/>
      <c r="Q3" s="186"/>
    </row>
    <row r="4" spans="1:17" ht="14.1" customHeight="1" x14ac:dyDescent="0.2">
      <c r="A4" s="188"/>
      <c r="B4" s="185"/>
      <c r="C4" s="185"/>
      <c r="D4" s="185"/>
      <c r="E4" s="185"/>
      <c r="F4" s="185"/>
      <c r="G4" s="185"/>
      <c r="H4" s="185"/>
      <c r="I4" s="185"/>
      <c r="J4" s="185"/>
      <c r="K4" s="185"/>
      <c r="L4" s="185"/>
      <c r="M4" s="185"/>
      <c r="N4" s="185"/>
      <c r="O4" s="185"/>
      <c r="P4" s="185"/>
      <c r="Q4" s="186"/>
    </row>
    <row r="5" spans="1:17" ht="14.1" customHeight="1" x14ac:dyDescent="0.2">
      <c r="A5" s="188"/>
      <c r="B5" s="185"/>
      <c r="C5" s="198" t="s">
        <v>78</v>
      </c>
      <c r="D5" s="198"/>
      <c r="E5" s="198"/>
      <c r="F5" s="198"/>
      <c r="G5" s="198"/>
      <c r="H5" s="198"/>
      <c r="I5" s="198"/>
      <c r="J5" s="198"/>
      <c r="K5" s="198"/>
      <c r="L5" s="198"/>
      <c r="M5" s="198"/>
      <c r="N5" s="198"/>
      <c r="O5" s="198"/>
      <c r="P5" s="198"/>
      <c r="Q5" s="199"/>
    </row>
    <row r="6" spans="1:17" ht="14.1" customHeight="1" x14ac:dyDescent="0.2">
      <c r="A6" s="188"/>
      <c r="B6" s="185"/>
      <c r="C6" s="185"/>
      <c r="D6" s="185"/>
      <c r="E6" s="185"/>
      <c r="F6" s="185"/>
      <c r="G6" s="185"/>
      <c r="H6" s="185"/>
      <c r="I6" s="185"/>
      <c r="J6" s="185"/>
      <c r="K6" s="185"/>
      <c r="L6" s="185"/>
      <c r="M6" s="15" t="s">
        <v>77</v>
      </c>
      <c r="N6" s="15"/>
      <c r="O6" s="185"/>
      <c r="P6" s="185"/>
      <c r="Q6" s="186"/>
    </row>
    <row r="7" spans="1:17" ht="14.1" customHeight="1" x14ac:dyDescent="0.2">
      <c r="A7" s="188"/>
      <c r="B7" s="185"/>
      <c r="C7" s="180"/>
      <c r="D7" s="180"/>
      <c r="E7" s="180"/>
      <c r="F7" s="180"/>
      <c r="G7" s="180"/>
      <c r="H7" s="180"/>
      <c r="I7" s="180"/>
      <c r="J7" s="180"/>
      <c r="K7" s="185"/>
      <c r="L7" s="185"/>
      <c r="M7" s="196" t="s">
        <v>37</v>
      </c>
      <c r="N7" s="196"/>
      <c r="O7" s="196"/>
      <c r="P7" s="196"/>
      <c r="Q7" s="197"/>
    </row>
    <row r="8" spans="1:17" ht="14.1" customHeight="1" x14ac:dyDescent="0.2">
      <c r="A8" s="188"/>
      <c r="B8" s="185"/>
      <c r="C8" s="180"/>
      <c r="D8" s="180"/>
      <c r="E8" s="180"/>
      <c r="F8" s="180"/>
      <c r="G8" s="180"/>
      <c r="H8" s="180"/>
      <c r="I8" s="180"/>
      <c r="J8" s="180"/>
      <c r="K8" s="185"/>
      <c r="L8" s="185"/>
      <c r="M8" s="181"/>
      <c r="N8" s="181"/>
      <c r="O8" s="181"/>
      <c r="P8" s="181"/>
      <c r="Q8" s="182"/>
    </row>
    <row r="9" spans="1:17" ht="14.1" customHeight="1" x14ac:dyDescent="0.2">
      <c r="A9" s="188"/>
      <c r="B9" s="185"/>
      <c r="C9" s="180"/>
      <c r="D9" s="180"/>
      <c r="E9" s="180"/>
      <c r="F9" s="180"/>
      <c r="G9" s="180"/>
      <c r="H9" s="180"/>
      <c r="I9" s="180"/>
      <c r="J9" s="180"/>
      <c r="K9" s="185"/>
      <c r="L9" s="185"/>
      <c r="M9" s="193" t="s">
        <v>80</v>
      </c>
      <c r="N9" s="194"/>
      <c r="O9" s="194"/>
      <c r="P9" s="194"/>
      <c r="Q9" s="195"/>
    </row>
    <row r="10" spans="1:17" ht="14.1" customHeight="1" x14ac:dyDescent="0.2">
      <c r="A10" s="188"/>
      <c r="B10" s="185"/>
      <c r="C10" s="180"/>
      <c r="D10" s="180"/>
      <c r="E10" s="180"/>
      <c r="F10" s="180"/>
      <c r="G10" s="180"/>
      <c r="H10" s="180"/>
      <c r="I10" s="180"/>
      <c r="J10" s="180"/>
      <c r="K10" s="185"/>
      <c r="L10" s="185"/>
      <c r="M10" s="183"/>
      <c r="N10" s="183"/>
      <c r="O10" s="183"/>
      <c r="P10" s="183"/>
      <c r="Q10" s="184"/>
    </row>
    <row r="11" spans="1:17" ht="14.1" customHeight="1" x14ac:dyDescent="0.2">
      <c r="A11" s="188"/>
      <c r="B11" s="185"/>
      <c r="C11" s="180"/>
      <c r="D11" s="180"/>
      <c r="E11" s="180"/>
      <c r="F11" s="180"/>
      <c r="G11" s="180"/>
      <c r="H11" s="180"/>
      <c r="I11" s="180"/>
      <c r="J11" s="180"/>
      <c r="K11" s="185"/>
      <c r="L11" s="185"/>
      <c r="M11" s="146" t="s">
        <v>76</v>
      </c>
      <c r="N11" s="146"/>
      <c r="O11" s="185"/>
      <c r="P11" s="185"/>
      <c r="Q11" s="186"/>
    </row>
    <row r="12" spans="1:17" ht="14.1" customHeight="1" x14ac:dyDescent="0.2">
      <c r="A12" s="188"/>
      <c r="B12" s="185"/>
      <c r="C12" s="180"/>
      <c r="D12" s="180"/>
      <c r="E12" s="180"/>
      <c r="F12" s="180"/>
      <c r="G12" s="180"/>
      <c r="H12" s="180"/>
      <c r="I12" s="180"/>
      <c r="J12" s="180"/>
      <c r="K12" s="185"/>
      <c r="L12" s="185"/>
      <c r="M12" s="159" t="s">
        <v>37</v>
      </c>
      <c r="N12" s="159"/>
      <c r="O12" s="159"/>
      <c r="P12" s="159"/>
      <c r="Q12" s="158"/>
    </row>
    <row r="13" spans="1:17" ht="14.1" customHeight="1" x14ac:dyDescent="0.2">
      <c r="A13" s="174"/>
      <c r="B13" s="175"/>
      <c r="C13" s="175"/>
      <c r="D13" s="175"/>
      <c r="E13" s="175"/>
      <c r="F13" s="175"/>
      <c r="G13" s="175"/>
      <c r="H13" s="175"/>
      <c r="I13" s="175"/>
      <c r="J13" s="175"/>
      <c r="K13" s="175"/>
      <c r="L13" s="175"/>
      <c r="M13" s="175"/>
      <c r="N13" s="175"/>
      <c r="O13" s="175"/>
      <c r="P13" s="175"/>
      <c r="Q13" s="176"/>
    </row>
    <row r="14" spans="1:17" s="4" customFormat="1" ht="21" customHeight="1" x14ac:dyDescent="0.2">
      <c r="A14" s="19" t="s">
        <v>12</v>
      </c>
      <c r="B14" s="172" t="s">
        <v>4</v>
      </c>
      <c r="C14" s="172"/>
      <c r="D14" s="172"/>
      <c r="E14" s="172"/>
      <c r="F14" s="172"/>
      <c r="G14" s="172"/>
      <c r="H14" s="172"/>
      <c r="I14" s="172"/>
      <c r="J14" s="172"/>
      <c r="K14" s="172"/>
      <c r="L14" s="172"/>
      <c r="M14" s="172"/>
      <c r="N14" s="172"/>
      <c r="O14" s="172"/>
      <c r="P14" s="172"/>
      <c r="Q14" s="173"/>
    </row>
    <row r="15" spans="1:17" ht="14.1" customHeight="1" x14ac:dyDescent="0.2">
      <c r="A15" s="140"/>
      <c r="B15" s="162" t="s">
        <v>5</v>
      </c>
      <c r="C15" s="163"/>
      <c r="D15" s="142" t="s">
        <v>18</v>
      </c>
      <c r="E15" s="143"/>
      <c r="F15" s="143"/>
      <c r="G15" s="143"/>
      <c r="H15" s="143"/>
      <c r="I15" s="143"/>
      <c r="J15" s="143"/>
      <c r="K15" s="143"/>
      <c r="L15" s="143"/>
      <c r="M15" s="143"/>
      <c r="N15" s="143"/>
      <c r="O15" s="143"/>
      <c r="P15" s="143"/>
      <c r="Q15" s="144"/>
    </row>
    <row r="16" spans="1:17" ht="14.1" customHeight="1" x14ac:dyDescent="0.2">
      <c r="A16" s="140"/>
      <c r="B16" s="132"/>
      <c r="C16" s="134"/>
      <c r="D16" s="157" t="s">
        <v>37</v>
      </c>
      <c r="E16" s="159"/>
      <c r="F16" s="159"/>
      <c r="G16" s="159"/>
      <c r="H16" s="159"/>
      <c r="I16" s="159"/>
      <c r="J16" s="159"/>
      <c r="K16" s="159"/>
      <c r="L16" s="159"/>
      <c r="M16" s="159"/>
      <c r="N16" s="159"/>
      <c r="O16" s="159"/>
      <c r="P16" s="159"/>
      <c r="Q16" s="158"/>
    </row>
    <row r="17" spans="1:17" ht="14.1" customHeight="1" x14ac:dyDescent="0.2">
      <c r="A17" s="140"/>
      <c r="B17" s="132"/>
      <c r="C17" s="134"/>
      <c r="D17" s="142" t="s">
        <v>19</v>
      </c>
      <c r="E17" s="143"/>
      <c r="F17" s="143"/>
      <c r="G17" s="143"/>
      <c r="H17" s="143"/>
      <c r="I17" s="143"/>
      <c r="J17" s="143"/>
      <c r="K17" s="143"/>
      <c r="L17" s="143"/>
      <c r="M17" s="143"/>
      <c r="N17" s="144"/>
      <c r="O17" s="142" t="s">
        <v>22</v>
      </c>
      <c r="P17" s="143"/>
      <c r="Q17" s="144"/>
    </row>
    <row r="18" spans="1:17" ht="14.1" customHeight="1" x14ac:dyDescent="0.2">
      <c r="A18" s="140"/>
      <c r="B18" s="151"/>
      <c r="C18" s="177"/>
      <c r="D18" s="157" t="s">
        <v>37</v>
      </c>
      <c r="E18" s="159"/>
      <c r="F18" s="159"/>
      <c r="G18" s="159"/>
      <c r="H18" s="159"/>
      <c r="I18" s="159"/>
      <c r="J18" s="159"/>
      <c r="K18" s="159"/>
      <c r="L18" s="159"/>
      <c r="M18" s="159"/>
      <c r="N18" s="158"/>
      <c r="O18" s="168" t="s">
        <v>37</v>
      </c>
      <c r="P18" s="169"/>
      <c r="Q18" s="170"/>
    </row>
    <row r="19" spans="1:17" ht="14.1" customHeight="1" x14ac:dyDescent="0.2">
      <c r="A19" s="140"/>
      <c r="B19" s="162" t="s">
        <v>23</v>
      </c>
      <c r="C19" s="163"/>
      <c r="D19" s="142" t="s">
        <v>20</v>
      </c>
      <c r="E19" s="143"/>
      <c r="F19" s="143"/>
      <c r="G19" s="143"/>
      <c r="H19" s="143"/>
      <c r="I19" s="143"/>
      <c r="J19" s="143"/>
      <c r="K19" s="143"/>
      <c r="L19" s="143"/>
      <c r="M19" s="143"/>
      <c r="N19" s="143"/>
      <c r="O19" s="143"/>
      <c r="P19" s="143"/>
      <c r="Q19" s="144"/>
    </row>
    <row r="20" spans="1:17" ht="14.1" customHeight="1" x14ac:dyDescent="0.2">
      <c r="A20" s="140"/>
      <c r="B20" s="164"/>
      <c r="C20" s="165"/>
      <c r="D20" s="157" t="s">
        <v>37</v>
      </c>
      <c r="E20" s="159"/>
      <c r="F20" s="159"/>
      <c r="G20" s="159"/>
      <c r="H20" s="159"/>
      <c r="I20" s="159"/>
      <c r="J20" s="159"/>
      <c r="K20" s="159"/>
      <c r="L20" s="159"/>
      <c r="M20" s="159"/>
      <c r="N20" s="159"/>
      <c r="O20" s="159"/>
      <c r="P20" s="159"/>
      <c r="Q20" s="158"/>
    </row>
    <row r="21" spans="1:17" ht="14.1" customHeight="1" x14ac:dyDescent="0.2">
      <c r="A21" s="140"/>
      <c r="B21" s="164"/>
      <c r="C21" s="165"/>
      <c r="D21" s="142" t="s">
        <v>19</v>
      </c>
      <c r="E21" s="143"/>
      <c r="F21" s="143"/>
      <c r="G21" s="143"/>
      <c r="H21" s="143"/>
      <c r="I21" s="143"/>
      <c r="J21" s="143"/>
      <c r="K21" s="143"/>
      <c r="L21" s="143"/>
      <c r="M21" s="143"/>
      <c r="N21" s="144"/>
      <c r="O21" s="142" t="s">
        <v>22</v>
      </c>
      <c r="P21" s="143"/>
      <c r="Q21" s="144"/>
    </row>
    <row r="22" spans="1:17" ht="14.1" customHeight="1" x14ac:dyDescent="0.2">
      <c r="A22" s="140"/>
      <c r="B22" s="166"/>
      <c r="C22" s="167"/>
      <c r="D22" s="157" t="s">
        <v>37</v>
      </c>
      <c r="E22" s="159"/>
      <c r="F22" s="159"/>
      <c r="G22" s="159"/>
      <c r="H22" s="159"/>
      <c r="I22" s="159"/>
      <c r="J22" s="159"/>
      <c r="K22" s="159"/>
      <c r="L22" s="159"/>
      <c r="M22" s="159"/>
      <c r="N22" s="158"/>
      <c r="O22" s="168" t="s">
        <v>37</v>
      </c>
      <c r="P22" s="169"/>
      <c r="Q22" s="170"/>
    </row>
    <row r="23" spans="1:17" ht="14.1" customHeight="1" x14ac:dyDescent="0.2">
      <c r="A23" s="140"/>
      <c r="B23" s="162" t="s">
        <v>24</v>
      </c>
      <c r="C23" s="163"/>
      <c r="D23" s="142" t="s">
        <v>21</v>
      </c>
      <c r="E23" s="143"/>
      <c r="F23" s="143"/>
      <c r="G23" s="143"/>
      <c r="H23" s="143"/>
      <c r="I23" s="143"/>
      <c r="J23" s="143"/>
      <c r="K23" s="143"/>
      <c r="L23" s="143"/>
      <c r="M23" s="143"/>
      <c r="N23" s="143"/>
      <c r="O23" s="143"/>
      <c r="P23" s="143"/>
      <c r="Q23" s="144"/>
    </row>
    <row r="24" spans="1:17" ht="14.1" customHeight="1" x14ac:dyDescent="0.2">
      <c r="A24" s="140"/>
      <c r="B24" s="132"/>
      <c r="C24" s="134"/>
      <c r="D24" s="157" t="s">
        <v>37</v>
      </c>
      <c r="E24" s="159"/>
      <c r="F24" s="159"/>
      <c r="G24" s="159"/>
      <c r="H24" s="159"/>
      <c r="I24" s="159"/>
      <c r="J24" s="159"/>
      <c r="K24" s="159"/>
      <c r="L24" s="159"/>
      <c r="M24" s="159"/>
      <c r="N24" s="159"/>
      <c r="O24" s="159"/>
      <c r="P24" s="159"/>
      <c r="Q24" s="158"/>
    </row>
    <row r="25" spans="1:17" ht="14.1" customHeight="1" x14ac:dyDescent="0.2">
      <c r="A25" s="140"/>
      <c r="B25" s="132"/>
      <c r="C25" s="134"/>
      <c r="D25" s="142" t="s">
        <v>19</v>
      </c>
      <c r="E25" s="143"/>
      <c r="F25" s="143"/>
      <c r="G25" s="143"/>
      <c r="H25" s="143"/>
      <c r="I25" s="143"/>
      <c r="J25" s="143"/>
      <c r="K25" s="143"/>
      <c r="L25" s="143"/>
      <c r="M25" s="143"/>
      <c r="N25" s="144"/>
      <c r="O25" s="142" t="s">
        <v>22</v>
      </c>
      <c r="P25" s="143"/>
      <c r="Q25" s="144"/>
    </row>
    <row r="26" spans="1:17" ht="14.1" customHeight="1" x14ac:dyDescent="0.2">
      <c r="A26" s="141"/>
      <c r="B26" s="151"/>
      <c r="C26" s="177"/>
      <c r="D26" s="157" t="s">
        <v>37</v>
      </c>
      <c r="E26" s="178"/>
      <c r="F26" s="178"/>
      <c r="G26" s="178"/>
      <c r="H26" s="178"/>
      <c r="I26" s="178"/>
      <c r="J26" s="178"/>
      <c r="K26" s="178"/>
      <c r="L26" s="178"/>
      <c r="M26" s="178"/>
      <c r="N26" s="179"/>
      <c r="O26" s="168" t="s">
        <v>37</v>
      </c>
      <c r="P26" s="219"/>
      <c r="Q26" s="220"/>
    </row>
    <row r="27" spans="1:17" s="3" customFormat="1" ht="21" customHeight="1" x14ac:dyDescent="0.2">
      <c r="A27" s="21" t="s">
        <v>17</v>
      </c>
      <c r="B27" s="161" t="s">
        <v>25</v>
      </c>
      <c r="C27" s="161"/>
      <c r="D27" s="161"/>
      <c r="E27" s="161"/>
      <c r="F27" s="161"/>
      <c r="G27" s="161"/>
      <c r="H27" s="161"/>
      <c r="I27" s="161"/>
      <c r="J27" s="161"/>
      <c r="K27" s="161"/>
      <c r="L27" s="161"/>
      <c r="M27" s="161"/>
      <c r="N27" s="161"/>
      <c r="O27" s="218"/>
      <c r="P27" s="218"/>
      <c r="Q27" s="93" t="s">
        <v>261</v>
      </c>
    </row>
    <row r="28" spans="1:17" s="4" customFormat="1" ht="21" customHeight="1" x14ac:dyDescent="0.2">
      <c r="A28" s="19" t="s">
        <v>16</v>
      </c>
      <c r="B28" s="172" t="s">
        <v>26</v>
      </c>
      <c r="C28" s="172"/>
      <c r="D28" s="172"/>
      <c r="E28" s="172"/>
      <c r="F28" s="172"/>
      <c r="G28" s="172"/>
      <c r="H28" s="172"/>
      <c r="I28" s="172"/>
      <c r="J28" s="172"/>
      <c r="K28" s="172"/>
      <c r="L28" s="172"/>
      <c r="M28" s="172"/>
      <c r="N28" s="172"/>
      <c r="O28" s="172"/>
      <c r="P28" s="172"/>
      <c r="Q28" s="173"/>
    </row>
    <row r="29" spans="1:17" s="3" customFormat="1" ht="14.1" customHeight="1" x14ac:dyDescent="0.2">
      <c r="A29" s="140"/>
      <c r="B29" s="142" t="s">
        <v>27</v>
      </c>
      <c r="C29" s="143"/>
      <c r="D29" s="143"/>
      <c r="E29" s="143"/>
      <c r="F29" s="143"/>
      <c r="G29" s="143"/>
      <c r="H29" s="143"/>
      <c r="I29" s="143"/>
      <c r="J29" s="143"/>
      <c r="K29" s="143"/>
      <c r="L29" s="143"/>
      <c r="M29" s="143"/>
      <c r="N29" s="143"/>
      <c r="O29" s="143"/>
      <c r="P29" s="144"/>
      <c r="Q29" s="94" t="s">
        <v>268</v>
      </c>
    </row>
    <row r="30" spans="1:17" s="3" customFormat="1" ht="14.1" customHeight="1" x14ac:dyDescent="0.2">
      <c r="A30" s="140"/>
      <c r="B30" s="203"/>
      <c r="C30" s="204"/>
      <c r="D30" s="204"/>
      <c r="E30" s="204"/>
      <c r="F30" s="204"/>
      <c r="G30" s="204"/>
      <c r="H30" s="204"/>
      <c r="I30" s="204"/>
      <c r="J30" s="204"/>
      <c r="K30" s="204"/>
      <c r="L30" s="204"/>
      <c r="M30" s="204"/>
      <c r="N30" s="204"/>
      <c r="O30" s="204"/>
      <c r="P30" s="205"/>
      <c r="Q30" s="28"/>
    </row>
    <row r="31" spans="1:17" s="3" customFormat="1" ht="5.0999999999999996" customHeight="1" x14ac:dyDescent="0.2">
      <c r="A31" s="140"/>
      <c r="B31" s="142" t="s">
        <v>28</v>
      </c>
      <c r="C31" s="143"/>
      <c r="D31" s="143"/>
      <c r="E31" s="153" t="s">
        <v>30</v>
      </c>
      <c r="F31" s="153"/>
      <c r="G31" s="153"/>
      <c r="H31" s="153"/>
      <c r="I31" s="153"/>
      <c r="J31" s="153"/>
      <c r="K31" s="153"/>
      <c r="L31" s="154"/>
      <c r="M31" s="142" t="s">
        <v>32</v>
      </c>
      <c r="N31" s="143"/>
      <c r="O31" s="143"/>
      <c r="P31" s="143"/>
      <c r="Q31" s="144"/>
    </row>
    <row r="32" spans="1:17" s="3" customFormat="1" ht="9" customHeight="1" x14ac:dyDescent="0.2">
      <c r="A32" s="140"/>
      <c r="B32" s="145"/>
      <c r="C32" s="146"/>
      <c r="D32" s="146"/>
      <c r="E32" s="155"/>
      <c r="F32" s="155"/>
      <c r="G32" s="155"/>
      <c r="H32" s="155"/>
      <c r="I32" s="155"/>
      <c r="J32" s="155"/>
      <c r="K32" s="155"/>
      <c r="L32" s="156"/>
      <c r="M32" s="145"/>
      <c r="N32" s="146"/>
      <c r="O32" s="146"/>
      <c r="P32" s="146"/>
      <c r="Q32" s="147"/>
    </row>
    <row r="33" spans="1:17" s="3" customFormat="1" ht="14.1" customHeight="1" x14ac:dyDescent="0.2">
      <c r="A33" s="140"/>
      <c r="B33" s="29"/>
      <c r="C33" s="9" t="s">
        <v>29</v>
      </c>
      <c r="D33" s="29"/>
      <c r="E33" s="135" t="s">
        <v>29</v>
      </c>
      <c r="F33" s="136"/>
      <c r="G33" s="137"/>
      <c r="H33" s="29"/>
      <c r="I33" s="135" t="s">
        <v>31</v>
      </c>
      <c r="J33" s="136"/>
      <c r="K33" s="136"/>
      <c r="L33" s="137"/>
      <c r="M33" s="157" t="s">
        <v>37</v>
      </c>
      <c r="N33" s="159"/>
      <c r="O33" s="159"/>
      <c r="P33" s="159"/>
      <c r="Q33" s="158"/>
    </row>
    <row r="34" spans="1:17" s="3" customFormat="1" ht="14.1" customHeight="1" x14ac:dyDescent="0.2">
      <c r="A34" s="140"/>
      <c r="B34" s="142" t="s">
        <v>33</v>
      </c>
      <c r="C34" s="143"/>
      <c r="D34" s="143"/>
      <c r="E34" s="143"/>
      <c r="F34" s="143"/>
      <c r="G34" s="143"/>
      <c r="H34" s="143"/>
      <c r="I34" s="143"/>
      <c r="J34" s="144"/>
      <c r="K34" s="142" t="s">
        <v>34</v>
      </c>
      <c r="L34" s="144"/>
      <c r="M34" s="142" t="s">
        <v>35</v>
      </c>
      <c r="N34" s="144"/>
      <c r="O34" s="142" t="s">
        <v>36</v>
      </c>
      <c r="P34" s="143"/>
      <c r="Q34" s="144"/>
    </row>
    <row r="35" spans="1:17" s="3" customFormat="1" ht="14.1" customHeight="1" x14ac:dyDescent="0.2">
      <c r="A35" s="140"/>
      <c r="B35" s="157" t="s">
        <v>37</v>
      </c>
      <c r="C35" s="159"/>
      <c r="D35" s="159"/>
      <c r="E35" s="159"/>
      <c r="F35" s="159"/>
      <c r="G35" s="159"/>
      <c r="H35" s="159"/>
      <c r="I35" s="159"/>
      <c r="J35" s="158"/>
      <c r="K35" s="157" t="s">
        <v>37</v>
      </c>
      <c r="L35" s="158"/>
      <c r="M35" s="157" t="s">
        <v>37</v>
      </c>
      <c r="N35" s="158"/>
      <c r="O35" s="157" t="s">
        <v>37</v>
      </c>
      <c r="P35" s="159"/>
      <c r="Q35" s="158"/>
    </row>
    <row r="36" spans="1:17" s="3" customFormat="1" ht="5.0999999999999996" customHeight="1" x14ac:dyDescent="0.2">
      <c r="A36" s="140"/>
      <c r="B36" s="142" t="s">
        <v>38</v>
      </c>
      <c r="C36" s="143"/>
      <c r="D36" s="143"/>
      <c r="E36" s="143"/>
      <c r="F36" s="143"/>
      <c r="G36" s="144"/>
      <c r="H36" s="150"/>
      <c r="I36" s="152" t="s">
        <v>42</v>
      </c>
      <c r="J36" s="152"/>
      <c r="K36" s="152"/>
      <c r="L36" s="152" t="s">
        <v>44</v>
      </c>
      <c r="M36" s="152"/>
      <c r="N36" s="152" t="s">
        <v>46</v>
      </c>
      <c r="O36" s="152"/>
      <c r="P36" s="152" t="s">
        <v>48</v>
      </c>
      <c r="Q36" s="160"/>
    </row>
    <row r="37" spans="1:17" s="3" customFormat="1" ht="9" customHeight="1" x14ac:dyDescent="0.2">
      <c r="A37" s="140"/>
      <c r="B37" s="145"/>
      <c r="C37" s="146"/>
      <c r="D37" s="146"/>
      <c r="E37" s="146"/>
      <c r="F37" s="146"/>
      <c r="G37" s="147"/>
      <c r="H37" s="151"/>
      <c r="I37" s="148"/>
      <c r="J37" s="148"/>
      <c r="K37" s="148"/>
      <c r="L37" s="148"/>
      <c r="M37" s="148"/>
      <c r="N37" s="148"/>
      <c r="O37" s="148"/>
      <c r="P37" s="148"/>
      <c r="Q37" s="149"/>
    </row>
    <row r="38" spans="1:17" s="3" customFormat="1" ht="14.1" customHeight="1" x14ac:dyDescent="0.2">
      <c r="A38" s="140"/>
      <c r="B38" s="208" t="s">
        <v>6</v>
      </c>
      <c r="C38" s="209"/>
      <c r="D38" s="29"/>
      <c r="E38" s="9" t="s">
        <v>40</v>
      </c>
      <c r="F38" s="29"/>
      <c r="G38" s="10" t="s">
        <v>41</v>
      </c>
      <c r="H38" s="29"/>
      <c r="I38" s="216" t="s">
        <v>43</v>
      </c>
      <c r="J38" s="217"/>
      <c r="K38" s="29"/>
      <c r="L38" s="9" t="s">
        <v>45</v>
      </c>
      <c r="M38" s="29"/>
      <c r="N38" s="9" t="s">
        <v>47</v>
      </c>
      <c r="O38" s="29"/>
      <c r="P38" s="9" t="s">
        <v>49</v>
      </c>
      <c r="Q38" s="95"/>
    </row>
    <row r="39" spans="1:17" s="3" customFormat="1" ht="14.1" customHeight="1" x14ac:dyDescent="0.2">
      <c r="A39" s="140"/>
      <c r="B39" s="142" t="s">
        <v>39</v>
      </c>
      <c r="C39" s="143"/>
      <c r="D39" s="143"/>
      <c r="E39" s="143"/>
      <c r="F39" s="143"/>
      <c r="G39" s="143"/>
      <c r="H39" s="143"/>
      <c r="I39" s="143"/>
      <c r="J39" s="143"/>
      <c r="K39" s="143"/>
      <c r="L39" s="143"/>
      <c r="M39" s="143"/>
      <c r="N39" s="144"/>
      <c r="O39" s="142" t="s">
        <v>50</v>
      </c>
      <c r="P39" s="143"/>
      <c r="Q39" s="144"/>
    </row>
    <row r="40" spans="1:17" s="3" customFormat="1" ht="14.1" customHeight="1" x14ac:dyDescent="0.2">
      <c r="A40" s="141"/>
      <c r="B40" s="157"/>
      <c r="C40" s="159"/>
      <c r="D40" s="159"/>
      <c r="E40" s="159"/>
      <c r="F40" s="159"/>
      <c r="G40" s="159"/>
      <c r="H40" s="159"/>
      <c r="I40" s="159"/>
      <c r="J40" s="159"/>
      <c r="K40" s="159"/>
      <c r="L40" s="159"/>
      <c r="M40" s="159"/>
      <c r="N40" s="158"/>
      <c r="O40" s="223" t="s">
        <v>37</v>
      </c>
      <c r="P40" s="224"/>
      <c r="Q40" s="87" t="s">
        <v>15</v>
      </c>
    </row>
    <row r="41" spans="1:17" s="3" customFormat="1" ht="21" customHeight="1" x14ac:dyDescent="0.2">
      <c r="A41" s="19" t="s">
        <v>13</v>
      </c>
      <c r="B41" s="172" t="s">
        <v>51</v>
      </c>
      <c r="C41" s="172"/>
      <c r="D41" s="172"/>
      <c r="E41" s="172"/>
      <c r="F41" s="172"/>
      <c r="G41" s="172"/>
      <c r="H41" s="172"/>
      <c r="I41" s="172"/>
      <c r="J41" s="172"/>
      <c r="K41" s="172"/>
      <c r="L41" s="172"/>
      <c r="M41" s="172"/>
      <c r="N41" s="172"/>
      <c r="O41" s="172"/>
      <c r="P41" s="172"/>
      <c r="Q41" s="173"/>
    </row>
    <row r="42" spans="1:17" s="3" customFormat="1" ht="14.1" customHeight="1" x14ac:dyDescent="0.2">
      <c r="A42" s="140"/>
      <c r="B42" s="150"/>
      <c r="C42" s="171"/>
      <c r="D42" s="171"/>
      <c r="E42" s="171"/>
      <c r="F42" s="171"/>
      <c r="G42" s="171"/>
      <c r="H42" s="171"/>
      <c r="I42" s="171"/>
      <c r="J42" s="11" t="s">
        <v>14</v>
      </c>
      <c r="K42" s="142" t="s">
        <v>52</v>
      </c>
      <c r="L42" s="143"/>
      <c r="M42" s="143"/>
      <c r="N42" s="144"/>
      <c r="O42" s="200" t="s">
        <v>54</v>
      </c>
      <c r="P42" s="201"/>
      <c r="Q42" s="202"/>
    </row>
    <row r="43" spans="1:17" s="3" customFormat="1" ht="14.1" customHeight="1" x14ac:dyDescent="0.2">
      <c r="A43" s="140"/>
      <c r="B43" s="145" t="s">
        <v>241</v>
      </c>
      <c r="C43" s="147"/>
      <c r="D43" s="29"/>
      <c r="E43" s="145" t="s">
        <v>56</v>
      </c>
      <c r="F43" s="146"/>
      <c r="G43" s="146"/>
      <c r="H43" s="146"/>
      <c r="I43" s="146"/>
      <c r="J43" s="13"/>
      <c r="K43" s="145" t="s">
        <v>53</v>
      </c>
      <c r="L43" s="146"/>
      <c r="M43" s="146"/>
      <c r="N43" s="147"/>
      <c r="O43" s="210" t="s">
        <v>55</v>
      </c>
      <c r="P43" s="211"/>
      <c r="Q43" s="212"/>
    </row>
    <row r="44" spans="1:17" s="3" customFormat="1" ht="5.0999999999999996" customHeight="1" x14ac:dyDescent="0.2">
      <c r="A44" s="140"/>
      <c r="B44" s="145" t="s">
        <v>240</v>
      </c>
      <c r="C44" s="146"/>
      <c r="D44" s="146"/>
      <c r="E44" s="148" t="s">
        <v>57</v>
      </c>
      <c r="F44" s="148"/>
      <c r="G44" s="148"/>
      <c r="H44" s="148"/>
      <c r="I44" s="148"/>
      <c r="J44" s="149"/>
      <c r="K44" s="132"/>
      <c r="L44" s="146" t="s">
        <v>59</v>
      </c>
      <c r="M44" s="146"/>
      <c r="N44" s="134" t="s">
        <v>14</v>
      </c>
      <c r="O44" s="132"/>
      <c r="P44" s="133"/>
      <c r="Q44" s="134"/>
    </row>
    <row r="45" spans="1:17" s="3" customFormat="1" ht="9" customHeight="1" x14ac:dyDescent="0.2">
      <c r="A45" s="140"/>
      <c r="B45" s="145"/>
      <c r="C45" s="146"/>
      <c r="D45" s="146"/>
      <c r="E45" s="148"/>
      <c r="F45" s="148"/>
      <c r="G45" s="148"/>
      <c r="H45" s="148"/>
      <c r="I45" s="148"/>
      <c r="J45" s="149"/>
      <c r="K45" s="151"/>
      <c r="L45" s="146"/>
      <c r="M45" s="146"/>
      <c r="N45" s="134"/>
      <c r="O45" s="132"/>
      <c r="P45" s="133"/>
      <c r="Q45" s="134"/>
    </row>
    <row r="46" spans="1:17" s="3" customFormat="1" ht="14.1" customHeight="1" x14ac:dyDescent="0.2">
      <c r="A46" s="140"/>
      <c r="B46" s="145" t="s">
        <v>239</v>
      </c>
      <c r="C46" s="147"/>
      <c r="D46" s="29"/>
      <c r="E46" s="145" t="s">
        <v>58</v>
      </c>
      <c r="F46" s="146"/>
      <c r="G46" s="146"/>
      <c r="H46" s="146"/>
      <c r="I46" s="146"/>
      <c r="J46" s="13"/>
      <c r="K46" s="29"/>
      <c r="L46" s="145" t="s">
        <v>60</v>
      </c>
      <c r="M46" s="146"/>
      <c r="N46" s="13"/>
      <c r="O46" s="29"/>
      <c r="P46" s="145" t="s">
        <v>67</v>
      </c>
      <c r="Q46" s="147"/>
    </row>
    <row r="47" spans="1:17" s="3" customFormat="1" ht="5.0999999999999996" customHeight="1" x14ac:dyDescent="0.2">
      <c r="A47" s="140"/>
      <c r="B47" s="132"/>
      <c r="C47" s="133"/>
      <c r="D47" s="133"/>
      <c r="E47" s="148" t="s">
        <v>61</v>
      </c>
      <c r="F47" s="148"/>
      <c r="G47" s="148"/>
      <c r="H47" s="148"/>
      <c r="I47" s="148"/>
      <c r="J47" s="149"/>
      <c r="K47" s="132"/>
      <c r="L47" s="133"/>
      <c r="M47" s="133"/>
      <c r="N47" s="134"/>
      <c r="O47" s="132"/>
      <c r="P47" s="133"/>
      <c r="Q47" s="134"/>
    </row>
    <row r="48" spans="1:17" s="3" customFormat="1" ht="9" customHeight="1" x14ac:dyDescent="0.2">
      <c r="A48" s="140"/>
      <c r="B48" s="132"/>
      <c r="C48" s="133"/>
      <c r="D48" s="133"/>
      <c r="E48" s="148"/>
      <c r="F48" s="148"/>
      <c r="G48" s="148"/>
      <c r="H48" s="148"/>
      <c r="I48" s="148"/>
      <c r="J48" s="149"/>
      <c r="K48" s="132"/>
      <c r="L48" s="133"/>
      <c r="M48" s="133"/>
      <c r="N48" s="134"/>
      <c r="O48" s="132"/>
      <c r="P48" s="133"/>
      <c r="Q48" s="134"/>
    </row>
    <row r="49" spans="1:17" s="3" customFormat="1" ht="14.1" customHeight="1" x14ac:dyDescent="0.2">
      <c r="A49" s="140"/>
      <c r="B49" s="29"/>
      <c r="C49" s="6" t="s">
        <v>63</v>
      </c>
      <c r="D49" s="29"/>
      <c r="E49" s="145" t="s">
        <v>62</v>
      </c>
      <c r="F49" s="146"/>
      <c r="G49" s="146"/>
      <c r="H49" s="146"/>
      <c r="I49" s="146"/>
      <c r="J49" s="13"/>
      <c r="K49" s="29"/>
      <c r="L49" s="145" t="s">
        <v>66</v>
      </c>
      <c r="M49" s="146"/>
      <c r="N49" s="13"/>
      <c r="O49" s="29"/>
      <c r="P49" s="145" t="s">
        <v>68</v>
      </c>
      <c r="Q49" s="147"/>
    </row>
    <row r="50" spans="1:17" s="3" customFormat="1" ht="14.1" customHeight="1" x14ac:dyDescent="0.2">
      <c r="A50" s="140"/>
      <c r="B50" s="132"/>
      <c r="C50" s="133"/>
      <c r="D50" s="133"/>
      <c r="E50" s="133"/>
      <c r="F50" s="133"/>
      <c r="G50" s="133"/>
      <c r="H50" s="133"/>
      <c r="I50" s="133"/>
      <c r="J50" s="134"/>
      <c r="K50" s="132"/>
      <c r="L50" s="133"/>
      <c r="M50" s="133"/>
      <c r="N50" s="134"/>
      <c r="O50" s="132"/>
      <c r="P50" s="133"/>
      <c r="Q50" s="134"/>
    </row>
    <row r="51" spans="1:17" s="3" customFormat="1" ht="14.1" customHeight="1" x14ac:dyDescent="0.2">
      <c r="A51" s="140"/>
      <c r="B51" s="29"/>
      <c r="C51" s="9" t="s">
        <v>64</v>
      </c>
      <c r="D51" s="29"/>
      <c r="E51" s="135" t="s">
        <v>65</v>
      </c>
      <c r="F51" s="136"/>
      <c r="G51" s="136"/>
      <c r="H51" s="136"/>
      <c r="I51" s="136"/>
      <c r="J51" s="12"/>
      <c r="K51" s="29"/>
      <c r="L51" s="157" t="s">
        <v>37</v>
      </c>
      <c r="M51" s="159"/>
      <c r="N51" s="16"/>
      <c r="O51" s="29"/>
      <c r="P51" s="157" t="s">
        <v>37</v>
      </c>
      <c r="Q51" s="158"/>
    </row>
    <row r="52" spans="1:17" s="3" customFormat="1" ht="14.1" customHeight="1" x14ac:dyDescent="0.2">
      <c r="A52" s="140"/>
      <c r="B52" s="142" t="s">
        <v>69</v>
      </c>
      <c r="C52" s="143"/>
      <c r="D52" s="143"/>
      <c r="E52" s="143"/>
      <c r="F52" s="143"/>
      <c r="G52" s="143"/>
      <c r="H52" s="143"/>
      <c r="I52" s="143"/>
      <c r="J52" s="143"/>
      <c r="K52" s="143"/>
      <c r="L52" s="143"/>
      <c r="M52" s="143"/>
      <c r="N52" s="143"/>
      <c r="O52" s="143"/>
      <c r="P52" s="143"/>
      <c r="Q52" s="144"/>
    </row>
    <row r="53" spans="1:17" s="3" customFormat="1" ht="14.1" customHeight="1" x14ac:dyDescent="0.2">
      <c r="A53" s="140"/>
      <c r="B53" s="29"/>
      <c r="C53" s="145" t="s">
        <v>70</v>
      </c>
      <c r="D53" s="146"/>
      <c r="E53" s="146"/>
      <c r="F53" s="146"/>
      <c r="G53" s="146"/>
      <c r="H53" s="146"/>
      <c r="I53" s="146" t="s">
        <v>71</v>
      </c>
      <c r="J53" s="146"/>
      <c r="K53" s="146"/>
      <c r="L53" s="146"/>
      <c r="M53" s="221"/>
      <c r="N53" s="221"/>
      <c r="O53" s="221"/>
      <c r="P53" s="221"/>
      <c r="Q53" s="222"/>
    </row>
    <row r="54" spans="1:17" s="3" customFormat="1" ht="14.1" customHeight="1" x14ac:dyDescent="0.2">
      <c r="A54" s="140"/>
      <c r="B54" s="132"/>
      <c r="C54" s="133"/>
      <c r="D54" s="133"/>
      <c r="E54" s="133"/>
      <c r="F54" s="133"/>
      <c r="G54" s="133"/>
      <c r="H54" s="133"/>
      <c r="I54" s="133"/>
      <c r="J54" s="133"/>
      <c r="K54" s="133"/>
      <c r="L54" s="133"/>
      <c r="M54" s="133"/>
      <c r="N54" s="133"/>
      <c r="O54" s="133"/>
      <c r="P54" s="133"/>
      <c r="Q54" s="134"/>
    </row>
    <row r="55" spans="1:17" s="3" customFormat="1" ht="14.1" customHeight="1" x14ac:dyDescent="0.2">
      <c r="A55" s="140"/>
      <c r="B55" s="29"/>
      <c r="C55" s="145" t="s">
        <v>75</v>
      </c>
      <c r="D55" s="146"/>
      <c r="E55" s="146"/>
      <c r="F55" s="146"/>
      <c r="G55" s="146"/>
      <c r="H55" s="147"/>
      <c r="I55" s="29"/>
      <c r="J55" s="132" t="s">
        <v>72</v>
      </c>
      <c r="K55" s="133"/>
      <c r="L55" s="133"/>
      <c r="M55" s="221"/>
      <c r="N55" s="221"/>
      <c r="O55" s="221"/>
      <c r="P55" s="221"/>
      <c r="Q55" s="222"/>
    </row>
    <row r="56" spans="1:17" s="3" customFormat="1" ht="14.1" customHeight="1" x14ac:dyDescent="0.2">
      <c r="A56" s="140"/>
      <c r="B56" s="132"/>
      <c r="C56" s="133"/>
      <c r="D56" s="133"/>
      <c r="E56" s="133"/>
      <c r="F56" s="133"/>
      <c r="G56" s="133"/>
      <c r="H56" s="133"/>
      <c r="I56" s="133"/>
      <c r="J56" s="133"/>
      <c r="K56" s="133"/>
      <c r="L56" s="133"/>
      <c r="M56" s="133"/>
      <c r="N56" s="133"/>
      <c r="O56" s="133"/>
      <c r="P56" s="133"/>
      <c r="Q56" s="134"/>
    </row>
    <row r="57" spans="1:17" s="3" customFormat="1" ht="14.1" customHeight="1" x14ac:dyDescent="0.2">
      <c r="A57" s="141"/>
      <c r="B57" s="29"/>
      <c r="C57" s="135" t="s">
        <v>74</v>
      </c>
      <c r="D57" s="136"/>
      <c r="E57" s="136"/>
      <c r="F57" s="136"/>
      <c r="G57" s="136"/>
      <c r="H57" s="137"/>
      <c r="I57" s="138" t="s">
        <v>73</v>
      </c>
      <c r="J57" s="139"/>
      <c r="K57" s="139"/>
      <c r="L57" s="139"/>
      <c r="M57" s="213" t="s">
        <v>37</v>
      </c>
      <c r="N57" s="214"/>
      <c r="O57" s="214"/>
      <c r="P57" s="214"/>
      <c r="Q57" s="215"/>
    </row>
    <row r="58" spans="1:17" s="3" customFormat="1" ht="20.25" customHeight="1" x14ac:dyDescent="0.2">
      <c r="A58" s="207" t="s">
        <v>269</v>
      </c>
      <c r="B58" s="207"/>
      <c r="C58" s="207"/>
      <c r="D58" s="207"/>
      <c r="E58" s="207"/>
      <c r="F58" s="207"/>
      <c r="G58" s="207"/>
      <c r="H58" s="207"/>
      <c r="I58" s="207"/>
      <c r="J58" s="207"/>
      <c r="K58" s="207"/>
      <c r="L58" s="207"/>
      <c r="M58" s="207"/>
      <c r="N58" s="207"/>
      <c r="O58" s="207"/>
      <c r="P58" s="206" t="s">
        <v>272</v>
      </c>
      <c r="Q58" s="206"/>
    </row>
  </sheetData>
  <sheetProtection algorithmName="SHA-512" hashValue="jQiHDUePow8GUQenJXevbeyzvqssL6mxtSlGgxDw4baBoq2y/HJMRXLoQbY3UsJanVnD5drU62GfRTtJts5jlA==" saltValue="EljubQYESv3lcza0ZxCGnQ==" spinCount="100000" sheet="1" objects="1" scenarios="1"/>
  <mergeCells count="129">
    <mergeCell ref="P58:Q58"/>
    <mergeCell ref="A58:O58"/>
    <mergeCell ref="D20:Q20"/>
    <mergeCell ref="B38:C38"/>
    <mergeCell ref="B36:G37"/>
    <mergeCell ref="O43:Q43"/>
    <mergeCell ref="P49:Q49"/>
    <mergeCell ref="B40:N40"/>
    <mergeCell ref="K42:N42"/>
    <mergeCell ref="K43:N43"/>
    <mergeCell ref="M57:Q57"/>
    <mergeCell ref="I38:J38"/>
    <mergeCell ref="D24:Q24"/>
    <mergeCell ref="O27:P27"/>
    <mergeCell ref="O26:Q26"/>
    <mergeCell ref="M55:Q55"/>
    <mergeCell ref="M53:Q53"/>
    <mergeCell ref="P51:Q51"/>
    <mergeCell ref="B54:Q54"/>
    <mergeCell ref="B28:Q28"/>
    <mergeCell ref="C55:H55"/>
    <mergeCell ref="J55:L55"/>
    <mergeCell ref="O40:P40"/>
    <mergeCell ref="L51:M51"/>
    <mergeCell ref="L46:M46"/>
    <mergeCell ref="K44:K45"/>
    <mergeCell ref="O42:Q42"/>
    <mergeCell ref="E33:G33"/>
    <mergeCell ref="B30:P30"/>
    <mergeCell ref="B35:J35"/>
    <mergeCell ref="B46:C46"/>
    <mergeCell ref="B44:D45"/>
    <mergeCell ref="B43:C43"/>
    <mergeCell ref="C8:J8"/>
    <mergeCell ref="C10:J10"/>
    <mergeCell ref="C11:J11"/>
    <mergeCell ref="M8:Q8"/>
    <mergeCell ref="M10:Q10"/>
    <mergeCell ref="O11:Q11"/>
    <mergeCell ref="M11:N11"/>
    <mergeCell ref="C12:J12"/>
    <mergeCell ref="A1:Q1"/>
    <mergeCell ref="K2:O2"/>
    <mergeCell ref="A3:Q4"/>
    <mergeCell ref="A5:B5"/>
    <mergeCell ref="O6:Q6"/>
    <mergeCell ref="A6:L6"/>
    <mergeCell ref="A7:B12"/>
    <mergeCell ref="K7:L12"/>
    <mergeCell ref="C7:J7"/>
    <mergeCell ref="P2:Q2"/>
    <mergeCell ref="B2:J2"/>
    <mergeCell ref="M9:Q9"/>
    <mergeCell ref="M12:Q12"/>
    <mergeCell ref="M7:Q7"/>
    <mergeCell ref="C9:J9"/>
    <mergeCell ref="C5:Q5"/>
    <mergeCell ref="A13:Q13"/>
    <mergeCell ref="B14:Q14"/>
    <mergeCell ref="B15:C15"/>
    <mergeCell ref="B16:C18"/>
    <mergeCell ref="D15:Q15"/>
    <mergeCell ref="D17:N17"/>
    <mergeCell ref="O17:Q17"/>
    <mergeCell ref="A15:A26"/>
    <mergeCell ref="B24:C26"/>
    <mergeCell ref="B23:C23"/>
    <mergeCell ref="D16:Q16"/>
    <mergeCell ref="O18:Q18"/>
    <mergeCell ref="D18:N18"/>
    <mergeCell ref="D26:N26"/>
    <mergeCell ref="D23:Q23"/>
    <mergeCell ref="D25:N25"/>
    <mergeCell ref="O25:Q25"/>
    <mergeCell ref="B27:N27"/>
    <mergeCell ref="B19:C19"/>
    <mergeCell ref="D19:Q19"/>
    <mergeCell ref="D21:N21"/>
    <mergeCell ref="O21:Q21"/>
    <mergeCell ref="B20:C22"/>
    <mergeCell ref="D22:N22"/>
    <mergeCell ref="O22:Q22"/>
    <mergeCell ref="B42:I42"/>
    <mergeCell ref="B41:Q41"/>
    <mergeCell ref="A29:A40"/>
    <mergeCell ref="H36:H37"/>
    <mergeCell ref="I36:K37"/>
    <mergeCell ref="L36:M37"/>
    <mergeCell ref="B39:N39"/>
    <mergeCell ref="B34:J34"/>
    <mergeCell ref="K34:L34"/>
    <mergeCell ref="M34:N34"/>
    <mergeCell ref="N36:O37"/>
    <mergeCell ref="B29:P29"/>
    <mergeCell ref="B31:D32"/>
    <mergeCell ref="E31:L32"/>
    <mergeCell ref="M31:Q32"/>
    <mergeCell ref="K35:L35"/>
    <mergeCell ref="M35:N35"/>
    <mergeCell ref="I33:L33"/>
    <mergeCell ref="M33:Q33"/>
    <mergeCell ref="O35:Q35"/>
    <mergeCell ref="O34:Q34"/>
    <mergeCell ref="P36:Q37"/>
    <mergeCell ref="O39:Q39"/>
    <mergeCell ref="B56:Q56"/>
    <mergeCell ref="C57:H57"/>
    <mergeCell ref="I57:L57"/>
    <mergeCell ref="A42:A57"/>
    <mergeCell ref="O50:Q50"/>
    <mergeCell ref="E51:I51"/>
    <mergeCell ref="B52:Q52"/>
    <mergeCell ref="C53:H53"/>
    <mergeCell ref="L49:M49"/>
    <mergeCell ref="E49:I49"/>
    <mergeCell ref="B50:J50"/>
    <mergeCell ref="K50:N50"/>
    <mergeCell ref="P46:Q46"/>
    <mergeCell ref="B47:D48"/>
    <mergeCell ref="E47:J48"/>
    <mergeCell ref="K47:N48"/>
    <mergeCell ref="O47:Q48"/>
    <mergeCell ref="E43:I43"/>
    <mergeCell ref="E46:I46"/>
    <mergeCell ref="E44:J45"/>
    <mergeCell ref="N44:N45"/>
    <mergeCell ref="I53:L53"/>
    <mergeCell ref="L44:M45"/>
    <mergeCell ref="O44:Q45"/>
  </mergeCells>
  <printOptions verticalCentered="1"/>
  <pageMargins left="0.59055118110236227" right="0.39370078740157483" top="0.39370078740157483" bottom="0.39370078740157483" header="0.51181102362204722" footer="0.51181102362204722"/>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A1:AH54"/>
  <sheetViews>
    <sheetView showGridLines="0" showRowColHeaders="0" showZeros="0" showOutlineSymbols="0" topLeftCell="A37" zoomScale="118" zoomScaleNormal="118" zoomScaleSheetLayoutView="85" workbookViewId="0">
      <selection activeCell="P54" sqref="P54:Q54"/>
    </sheetView>
  </sheetViews>
  <sheetFormatPr baseColWidth="10" defaultRowHeight="12.75" x14ac:dyDescent="0.2"/>
  <cols>
    <col min="1" max="1" width="2.7109375" style="2" customWidth="1"/>
    <col min="2" max="2" width="2.7109375" style="1" customWidth="1"/>
    <col min="3" max="3" width="12.140625" style="1" customWidth="1"/>
    <col min="4" max="4" width="2.7109375" style="1" customWidth="1"/>
    <col min="5" max="5" width="3.7109375" style="1" customWidth="1"/>
    <col min="6" max="6" width="2.7109375" style="1" customWidth="1"/>
    <col min="7" max="7" width="3.7109375" style="1" customWidth="1"/>
    <col min="8" max="9" width="2.7109375" style="1" customWidth="1"/>
    <col min="10" max="10" width="8.7109375" style="1" customWidth="1"/>
    <col min="11" max="11" width="2.7109375" style="1" customWidth="1"/>
    <col min="12" max="12" width="10.7109375" style="1" customWidth="1"/>
    <col min="13" max="13" width="2.7109375" style="1" customWidth="1"/>
    <col min="14" max="14" width="10.7109375" style="1" customWidth="1"/>
    <col min="15" max="15" width="2.7109375" style="1" customWidth="1"/>
    <col min="16" max="16" width="10.7109375" style="1" customWidth="1"/>
    <col min="17" max="17" width="9.7109375" style="1" customWidth="1"/>
  </cols>
  <sheetData>
    <row r="1" spans="1:17" ht="21" customHeight="1" x14ac:dyDescent="0.2">
      <c r="A1" s="19" t="s">
        <v>111</v>
      </c>
      <c r="B1" s="237" t="s">
        <v>112</v>
      </c>
      <c r="C1" s="237"/>
      <c r="D1" s="237"/>
      <c r="E1" s="237"/>
      <c r="F1" s="237"/>
      <c r="G1" s="237"/>
      <c r="H1" s="237"/>
      <c r="I1" s="237"/>
      <c r="J1" s="237"/>
      <c r="K1" s="237"/>
      <c r="L1" s="237"/>
      <c r="M1" s="237"/>
      <c r="N1" s="237"/>
      <c r="O1" s="237"/>
      <c r="P1" s="237"/>
      <c r="Q1" s="238"/>
    </row>
    <row r="2" spans="1:17" ht="14.1" customHeight="1" x14ac:dyDescent="0.2">
      <c r="A2" s="225"/>
      <c r="B2" s="257" t="s">
        <v>117</v>
      </c>
      <c r="C2" s="258"/>
      <c r="D2" s="258"/>
      <c r="E2" s="258"/>
      <c r="F2" s="258"/>
      <c r="G2" s="258"/>
      <c r="H2" s="258"/>
      <c r="I2" s="258"/>
      <c r="J2" s="258"/>
      <c r="K2" s="258"/>
      <c r="L2" s="258"/>
      <c r="M2" s="258"/>
      <c r="N2" s="258"/>
      <c r="O2" s="258"/>
      <c r="P2" s="258"/>
      <c r="Q2" s="23" t="s">
        <v>113</v>
      </c>
    </row>
    <row r="3" spans="1:17" ht="14.1" customHeight="1" x14ac:dyDescent="0.2">
      <c r="A3" s="225"/>
      <c r="B3" s="227"/>
      <c r="C3" s="24" t="s">
        <v>114</v>
      </c>
      <c r="D3" s="232"/>
      <c r="E3" s="232"/>
      <c r="F3" s="230" t="s">
        <v>132</v>
      </c>
      <c r="G3" s="230"/>
      <c r="H3" s="230"/>
      <c r="I3" s="230"/>
      <c r="J3" s="230"/>
      <c r="K3" s="230"/>
      <c r="L3" s="230"/>
      <c r="M3" s="230"/>
      <c r="N3" s="230"/>
      <c r="O3" s="230"/>
      <c r="P3" s="230"/>
      <c r="Q3" s="30"/>
    </row>
    <row r="4" spans="1:17" ht="14.1" customHeight="1" x14ac:dyDescent="0.2">
      <c r="A4" s="225"/>
      <c r="B4" s="227"/>
      <c r="C4" s="24" t="s">
        <v>115</v>
      </c>
      <c r="D4" s="230" t="s">
        <v>118</v>
      </c>
      <c r="E4" s="230"/>
      <c r="F4" s="230"/>
      <c r="G4" s="230"/>
      <c r="H4" s="230"/>
      <c r="I4" s="230"/>
      <c r="J4" s="230"/>
      <c r="K4" s="230"/>
      <c r="L4" s="230"/>
      <c r="M4" s="230"/>
      <c r="N4" s="230"/>
      <c r="O4" s="230"/>
      <c r="P4" s="230"/>
      <c r="Q4" s="30"/>
    </row>
    <row r="5" spans="1:17" ht="14.1" customHeight="1" x14ac:dyDescent="0.2">
      <c r="A5" s="225"/>
      <c r="B5" s="227"/>
      <c r="C5" s="24" t="s">
        <v>116</v>
      </c>
      <c r="D5" s="230" t="s">
        <v>119</v>
      </c>
      <c r="E5" s="230"/>
      <c r="F5" s="230"/>
      <c r="G5" s="230"/>
      <c r="H5" s="230"/>
      <c r="I5" s="230"/>
      <c r="J5" s="230"/>
      <c r="K5" s="233"/>
      <c r="L5" s="233"/>
      <c r="M5" s="233"/>
      <c r="N5" s="233"/>
      <c r="O5" s="233"/>
      <c r="P5" s="25"/>
      <c r="Q5" s="30"/>
    </row>
    <row r="6" spans="1:17" ht="14.1" customHeight="1" x14ac:dyDescent="0.2">
      <c r="A6" s="225"/>
      <c r="B6" s="229" t="s">
        <v>120</v>
      </c>
      <c r="C6" s="230"/>
      <c r="D6" s="230"/>
      <c r="E6" s="230"/>
      <c r="F6" s="230"/>
      <c r="G6" s="230"/>
      <c r="H6" s="230"/>
      <c r="I6" s="230"/>
      <c r="J6" s="230"/>
      <c r="K6" s="230"/>
      <c r="L6" s="230"/>
      <c r="M6" s="230"/>
      <c r="N6" s="230"/>
      <c r="O6" s="230"/>
      <c r="P6" s="230"/>
      <c r="Q6" s="231"/>
    </row>
    <row r="7" spans="1:17" ht="14.1" customHeight="1" x14ac:dyDescent="0.2">
      <c r="A7" s="225"/>
      <c r="B7" s="227"/>
      <c r="C7" s="24" t="s">
        <v>121</v>
      </c>
      <c r="D7" s="232"/>
      <c r="E7" s="232"/>
      <c r="F7" s="230" t="s">
        <v>132</v>
      </c>
      <c r="G7" s="230"/>
      <c r="H7" s="230"/>
      <c r="I7" s="230"/>
      <c r="J7" s="230"/>
      <c r="K7" s="230"/>
      <c r="L7" s="230"/>
      <c r="M7" s="230"/>
      <c r="N7" s="230"/>
      <c r="O7" s="230"/>
      <c r="P7" s="230"/>
      <c r="Q7" s="30"/>
    </row>
    <row r="8" spans="1:17" ht="14.1" customHeight="1" x14ac:dyDescent="0.2">
      <c r="A8" s="225"/>
      <c r="B8" s="227"/>
      <c r="C8" s="24" t="s">
        <v>121</v>
      </c>
      <c r="D8" s="230" t="s">
        <v>118</v>
      </c>
      <c r="E8" s="230"/>
      <c r="F8" s="230"/>
      <c r="G8" s="230"/>
      <c r="H8" s="230"/>
      <c r="I8" s="230"/>
      <c r="J8" s="230"/>
      <c r="K8" s="230"/>
      <c r="L8" s="230"/>
      <c r="M8" s="230"/>
      <c r="N8" s="230"/>
      <c r="O8" s="230"/>
      <c r="P8" s="230"/>
      <c r="Q8" s="30"/>
    </row>
    <row r="9" spans="1:17" ht="14.1" customHeight="1" x14ac:dyDescent="0.2">
      <c r="A9" s="225"/>
      <c r="B9" s="227"/>
      <c r="C9" s="24" t="s">
        <v>122</v>
      </c>
      <c r="D9" s="230" t="s">
        <v>119</v>
      </c>
      <c r="E9" s="230"/>
      <c r="F9" s="230"/>
      <c r="G9" s="230"/>
      <c r="H9" s="230"/>
      <c r="I9" s="230"/>
      <c r="J9" s="230"/>
      <c r="K9" s="233"/>
      <c r="L9" s="233"/>
      <c r="M9" s="233"/>
      <c r="N9" s="233"/>
      <c r="O9" s="233"/>
      <c r="P9" s="25"/>
      <c r="Q9" s="30"/>
    </row>
    <row r="10" spans="1:17" ht="14.1" customHeight="1" x14ac:dyDescent="0.2">
      <c r="A10" s="225"/>
      <c r="B10" s="229" t="s">
        <v>123</v>
      </c>
      <c r="C10" s="230"/>
      <c r="D10" s="230"/>
      <c r="E10" s="230"/>
      <c r="F10" s="230"/>
      <c r="G10" s="230"/>
      <c r="H10" s="230"/>
      <c r="I10" s="230"/>
      <c r="J10" s="230"/>
      <c r="K10" s="230"/>
      <c r="L10" s="230"/>
      <c r="M10" s="230"/>
      <c r="N10" s="230"/>
      <c r="O10" s="230"/>
      <c r="P10" s="230"/>
      <c r="Q10" s="231"/>
    </row>
    <row r="11" spans="1:17" ht="14.1" customHeight="1" x14ac:dyDescent="0.2">
      <c r="A11" s="225"/>
      <c r="B11" s="227"/>
      <c r="C11" s="24" t="s">
        <v>124</v>
      </c>
      <c r="D11" s="232"/>
      <c r="E11" s="232"/>
      <c r="F11" s="230" t="s">
        <v>132</v>
      </c>
      <c r="G11" s="230"/>
      <c r="H11" s="230"/>
      <c r="I11" s="230"/>
      <c r="J11" s="230"/>
      <c r="K11" s="230"/>
      <c r="L11" s="230"/>
      <c r="M11" s="230"/>
      <c r="N11" s="230"/>
      <c r="O11" s="230"/>
      <c r="P11" s="230"/>
      <c r="Q11" s="30"/>
    </row>
    <row r="12" spans="1:17" ht="14.1" customHeight="1" x14ac:dyDescent="0.2">
      <c r="A12" s="225"/>
      <c r="B12" s="227"/>
      <c r="C12" s="24" t="s">
        <v>125</v>
      </c>
      <c r="D12" s="230" t="s">
        <v>118</v>
      </c>
      <c r="E12" s="230"/>
      <c r="F12" s="230"/>
      <c r="G12" s="230"/>
      <c r="H12" s="230"/>
      <c r="I12" s="230"/>
      <c r="J12" s="230"/>
      <c r="K12" s="230"/>
      <c r="L12" s="230"/>
      <c r="M12" s="230"/>
      <c r="N12" s="230"/>
      <c r="O12" s="230"/>
      <c r="P12" s="230"/>
      <c r="Q12" s="30"/>
    </row>
    <row r="13" spans="1:17" ht="14.1" customHeight="1" x14ac:dyDescent="0.2">
      <c r="A13" s="225"/>
      <c r="B13" s="227"/>
      <c r="C13" s="24" t="s">
        <v>126</v>
      </c>
      <c r="D13" s="230" t="s">
        <v>119</v>
      </c>
      <c r="E13" s="230"/>
      <c r="F13" s="230"/>
      <c r="G13" s="230"/>
      <c r="H13" s="230"/>
      <c r="I13" s="230"/>
      <c r="J13" s="230"/>
      <c r="K13" s="233"/>
      <c r="L13" s="233"/>
      <c r="M13" s="233"/>
      <c r="N13" s="233"/>
      <c r="O13" s="233"/>
      <c r="P13" s="25"/>
      <c r="Q13" s="30"/>
    </row>
    <row r="14" spans="1:17" ht="14.1" customHeight="1" x14ac:dyDescent="0.2">
      <c r="A14" s="225"/>
      <c r="B14" s="229" t="s">
        <v>127</v>
      </c>
      <c r="C14" s="230"/>
      <c r="D14" s="230"/>
      <c r="E14" s="230"/>
      <c r="F14" s="230"/>
      <c r="G14" s="230"/>
      <c r="H14" s="230"/>
      <c r="I14" s="230"/>
      <c r="J14" s="230"/>
      <c r="K14" s="230"/>
      <c r="L14" s="230"/>
      <c r="M14" s="230"/>
      <c r="N14" s="230"/>
      <c r="O14" s="230"/>
      <c r="P14" s="230"/>
      <c r="Q14" s="231"/>
    </row>
    <row r="15" spans="1:17" ht="14.1" customHeight="1" x14ac:dyDescent="0.2">
      <c r="A15" s="225"/>
      <c r="B15" s="227"/>
      <c r="C15" s="24" t="s">
        <v>128</v>
      </c>
      <c r="D15" s="232"/>
      <c r="E15" s="232"/>
      <c r="F15" s="230" t="s">
        <v>130</v>
      </c>
      <c r="G15" s="230"/>
      <c r="H15" s="230"/>
      <c r="I15" s="230"/>
      <c r="J15" s="230"/>
      <c r="K15" s="230"/>
      <c r="L15" s="230"/>
      <c r="M15" s="230"/>
      <c r="N15" s="230"/>
      <c r="O15" s="230"/>
      <c r="P15" s="230"/>
      <c r="Q15" s="231"/>
    </row>
    <row r="16" spans="1:17" ht="14.1" customHeight="1" x14ac:dyDescent="0.2">
      <c r="A16" s="226"/>
      <c r="B16" s="228"/>
      <c r="C16" s="26" t="s">
        <v>129</v>
      </c>
      <c r="D16" s="253"/>
      <c r="E16" s="253"/>
      <c r="F16" s="251" t="s">
        <v>131</v>
      </c>
      <c r="G16" s="251"/>
      <c r="H16" s="251"/>
      <c r="I16" s="251"/>
      <c r="J16" s="251"/>
      <c r="K16" s="251"/>
      <c r="L16" s="251"/>
      <c r="M16" s="251"/>
      <c r="N16" s="251"/>
      <c r="O16" s="251"/>
      <c r="P16" s="251"/>
      <c r="Q16" s="252"/>
    </row>
    <row r="17" spans="1:34" s="4" customFormat="1" ht="21" customHeight="1" x14ac:dyDescent="0.2">
      <c r="A17" s="27" t="s">
        <v>109</v>
      </c>
      <c r="B17" s="249" t="s">
        <v>110</v>
      </c>
      <c r="C17" s="249"/>
      <c r="D17" s="249"/>
      <c r="E17" s="249"/>
      <c r="F17" s="249"/>
      <c r="G17" s="249"/>
      <c r="H17" s="249"/>
      <c r="I17" s="249"/>
      <c r="J17" s="249"/>
      <c r="K17" s="249"/>
      <c r="L17" s="249"/>
      <c r="M17" s="249"/>
      <c r="N17" s="249"/>
      <c r="O17" s="249"/>
      <c r="P17" s="249"/>
      <c r="Q17" s="250"/>
    </row>
    <row r="18" spans="1:34" ht="14.1" customHeight="1" x14ac:dyDescent="0.2">
      <c r="A18" s="140"/>
      <c r="B18" s="142" t="s">
        <v>104</v>
      </c>
      <c r="C18" s="143"/>
      <c r="D18" s="143"/>
      <c r="E18" s="143"/>
      <c r="F18" s="143"/>
      <c r="G18" s="143"/>
      <c r="H18" s="143"/>
      <c r="I18" s="143"/>
      <c r="J18" s="143"/>
      <c r="K18" s="143"/>
      <c r="L18" s="143"/>
      <c r="M18" s="143"/>
      <c r="N18" s="143"/>
      <c r="O18" s="143"/>
      <c r="P18" s="143"/>
      <c r="Q18" s="144"/>
    </row>
    <row r="19" spans="1:34" ht="14.1" customHeight="1" x14ac:dyDescent="0.2">
      <c r="A19" s="140"/>
      <c r="B19" s="145" t="s">
        <v>105</v>
      </c>
      <c r="C19" s="146"/>
      <c r="D19" s="146"/>
      <c r="E19" s="146"/>
      <c r="F19" s="146"/>
      <c r="G19" s="146"/>
      <c r="H19" s="146"/>
      <c r="I19" s="146"/>
      <c r="J19" s="146"/>
      <c r="K19" s="146"/>
      <c r="L19" s="146"/>
      <c r="M19" s="146"/>
      <c r="N19" s="146"/>
      <c r="O19" s="146"/>
      <c r="P19" s="146"/>
      <c r="Q19" s="147"/>
    </row>
    <row r="20" spans="1:34" ht="14.1" customHeight="1" x14ac:dyDescent="0.2">
      <c r="A20" s="140"/>
      <c r="B20" s="145" t="s">
        <v>106</v>
      </c>
      <c r="C20" s="146"/>
      <c r="D20" s="146"/>
      <c r="E20" s="146"/>
      <c r="F20" s="146"/>
      <c r="G20" s="146"/>
      <c r="H20" s="146"/>
      <c r="I20" s="146"/>
      <c r="J20" s="146"/>
      <c r="K20" s="146"/>
      <c r="L20" s="146"/>
      <c r="M20" s="146"/>
      <c r="N20" s="146"/>
      <c r="O20" s="146"/>
      <c r="P20" s="146"/>
      <c r="Q20" s="147"/>
    </row>
    <row r="21" spans="1:34" ht="14.1" customHeight="1" x14ac:dyDescent="0.2">
      <c r="A21" s="140"/>
      <c r="B21" s="145" t="s">
        <v>107</v>
      </c>
      <c r="C21" s="146"/>
      <c r="D21" s="146"/>
      <c r="E21" s="146"/>
      <c r="F21" s="146"/>
      <c r="G21" s="146"/>
      <c r="H21" s="146"/>
      <c r="I21" s="146"/>
      <c r="J21" s="146"/>
      <c r="K21" s="146"/>
      <c r="L21" s="146"/>
      <c r="M21" s="146"/>
      <c r="N21" s="146"/>
      <c r="O21" s="146"/>
      <c r="P21" s="146"/>
      <c r="Q21" s="147"/>
    </row>
    <row r="22" spans="1:34" ht="14.1" customHeight="1" x14ac:dyDescent="0.2">
      <c r="A22" s="140"/>
      <c r="B22" s="135" t="s">
        <v>108</v>
      </c>
      <c r="C22" s="136"/>
      <c r="D22" s="136"/>
      <c r="E22" s="136"/>
      <c r="F22" s="136"/>
      <c r="G22" s="136"/>
      <c r="H22" s="136"/>
      <c r="I22" s="136"/>
      <c r="J22" s="136"/>
      <c r="K22" s="136"/>
      <c r="L22" s="136"/>
      <c r="M22" s="136"/>
      <c r="N22" s="136"/>
      <c r="O22" s="136"/>
      <c r="P22" s="136"/>
      <c r="Q22" s="137"/>
    </row>
    <row r="23" spans="1:34" ht="14.1" customHeight="1" x14ac:dyDescent="0.2">
      <c r="A23" s="140"/>
      <c r="B23" s="145" t="s">
        <v>95</v>
      </c>
      <c r="C23" s="146"/>
      <c r="D23" s="146"/>
      <c r="E23" s="146"/>
      <c r="F23" s="146"/>
      <c r="G23" s="146"/>
      <c r="H23" s="146"/>
      <c r="I23" s="146"/>
      <c r="J23" s="146"/>
      <c r="K23" s="146"/>
      <c r="L23" s="146"/>
      <c r="M23" s="146"/>
      <c r="N23" s="146"/>
      <c r="O23" s="146"/>
      <c r="P23" s="146"/>
      <c r="Q23" s="147"/>
    </row>
    <row r="24" spans="1:34" ht="14.1" customHeight="1" x14ac:dyDescent="0.2">
      <c r="A24" s="140"/>
      <c r="B24" s="145" t="s">
        <v>96</v>
      </c>
      <c r="C24" s="146"/>
      <c r="D24" s="146"/>
      <c r="E24" s="146"/>
      <c r="F24" s="146"/>
      <c r="G24" s="146"/>
      <c r="H24" s="146"/>
      <c r="I24" s="146"/>
      <c r="J24" s="31"/>
      <c r="K24" s="211" t="s">
        <v>262</v>
      </c>
      <c r="L24" s="211"/>
      <c r="M24" s="211"/>
      <c r="N24" s="211"/>
      <c r="O24" s="211"/>
      <c r="P24" s="31"/>
      <c r="Q24" s="18" t="s">
        <v>263</v>
      </c>
    </row>
    <row r="25" spans="1:34" ht="14.1" customHeight="1" x14ac:dyDescent="0.2">
      <c r="A25" s="140"/>
      <c r="B25" s="145" t="s">
        <v>97</v>
      </c>
      <c r="C25" s="146"/>
      <c r="D25" s="146"/>
      <c r="E25" s="146"/>
      <c r="F25" s="146"/>
      <c r="G25" s="146"/>
      <c r="H25" s="254"/>
      <c r="I25" s="254"/>
      <c r="J25" s="254"/>
      <c r="K25" s="254"/>
      <c r="L25" s="254"/>
      <c r="M25" s="254"/>
      <c r="N25" s="146" t="s">
        <v>102</v>
      </c>
      <c r="O25" s="146"/>
      <c r="P25" s="146"/>
      <c r="Q25" s="147"/>
    </row>
    <row r="26" spans="1:34" ht="14.1" customHeight="1" x14ac:dyDescent="0.2">
      <c r="A26" s="140"/>
      <c r="B26" s="145" t="s">
        <v>98</v>
      </c>
      <c r="C26" s="146"/>
      <c r="D26" s="146"/>
      <c r="E26" s="146"/>
      <c r="F26" s="146"/>
      <c r="G26" s="147"/>
      <c r="H26" s="32"/>
      <c r="I26" s="145" t="s">
        <v>99</v>
      </c>
      <c r="J26" s="147"/>
      <c r="K26" s="32"/>
      <c r="L26" s="145" t="s">
        <v>100</v>
      </c>
      <c r="M26" s="146"/>
      <c r="N26" s="146" t="s">
        <v>103</v>
      </c>
      <c r="O26" s="146"/>
      <c r="P26" s="146"/>
      <c r="Q26" s="147"/>
    </row>
    <row r="27" spans="1:34" ht="13.5" customHeight="1" x14ac:dyDescent="0.2">
      <c r="A27" s="140"/>
      <c r="B27" s="135" t="s">
        <v>101</v>
      </c>
      <c r="C27" s="136"/>
      <c r="D27" s="136"/>
      <c r="E27" s="136"/>
      <c r="F27" s="136"/>
      <c r="G27" s="136"/>
      <c r="H27" s="136"/>
      <c r="I27" s="136"/>
      <c r="J27" s="136"/>
      <c r="K27" s="136"/>
      <c r="L27" s="136"/>
      <c r="M27" s="136"/>
      <c r="N27" s="136"/>
      <c r="O27" s="136"/>
      <c r="P27" s="136"/>
      <c r="Q27" s="137"/>
    </row>
    <row r="28" spans="1:34" ht="79.5" customHeight="1" x14ac:dyDescent="0.2">
      <c r="A28" s="140"/>
      <c r="B28" s="246" t="s">
        <v>270</v>
      </c>
      <c r="C28" s="247"/>
      <c r="D28" s="247"/>
      <c r="E28" s="247"/>
      <c r="F28" s="247"/>
      <c r="G28" s="247"/>
      <c r="H28" s="247"/>
      <c r="I28" s="247"/>
      <c r="J28" s="247"/>
      <c r="K28" s="247"/>
      <c r="L28" s="247"/>
      <c r="M28" s="247"/>
      <c r="N28" s="247"/>
      <c r="O28" s="247"/>
      <c r="P28" s="247"/>
      <c r="Q28" s="248"/>
      <c r="R28" s="123"/>
      <c r="S28" s="124"/>
      <c r="T28" s="124"/>
      <c r="U28" s="124"/>
      <c r="V28" s="124"/>
      <c r="W28" s="124"/>
      <c r="X28" s="124"/>
      <c r="Y28" s="124"/>
      <c r="Z28" s="124"/>
      <c r="AA28" s="124"/>
      <c r="AB28" s="124"/>
      <c r="AC28" s="124"/>
      <c r="AD28" s="124"/>
      <c r="AE28" s="124"/>
      <c r="AF28" s="124"/>
      <c r="AG28" s="124"/>
      <c r="AH28" s="125"/>
    </row>
    <row r="29" spans="1:34" s="3" customFormat="1" ht="14.1" customHeight="1" x14ac:dyDescent="0.2">
      <c r="A29" s="140"/>
      <c r="B29" s="240" t="s">
        <v>84</v>
      </c>
      <c r="C29" s="152"/>
      <c r="D29" s="152"/>
      <c r="E29" s="152"/>
      <c r="F29" s="152"/>
      <c r="G29" s="152"/>
      <c r="H29" s="152"/>
      <c r="I29" s="152"/>
      <c r="J29" s="160"/>
      <c r="K29" s="242" t="s">
        <v>85</v>
      </c>
      <c r="L29" s="243"/>
      <c r="M29" s="243"/>
      <c r="N29" s="243"/>
      <c r="O29" s="243"/>
      <c r="P29" s="243"/>
      <c r="Q29" s="244"/>
      <c r="R29" s="122"/>
      <c r="S29" s="122"/>
      <c r="T29" s="122"/>
      <c r="U29" s="122"/>
      <c r="V29" s="122"/>
      <c r="W29" s="122"/>
      <c r="X29" s="122"/>
      <c r="Y29" s="122"/>
      <c r="Z29" s="122"/>
      <c r="AA29" s="122"/>
      <c r="AB29" s="122"/>
      <c r="AC29" s="122"/>
      <c r="AD29" s="122"/>
      <c r="AE29" s="122"/>
      <c r="AF29" s="122"/>
      <c r="AG29" s="122"/>
    </row>
    <row r="30" spans="1:34" s="3" customFormat="1" ht="14.1" customHeight="1" x14ac:dyDescent="0.2">
      <c r="A30" s="140"/>
      <c r="B30" s="255" t="s">
        <v>37</v>
      </c>
      <c r="C30" s="254"/>
      <c r="D30" s="254"/>
      <c r="E30" s="254"/>
      <c r="F30" s="254"/>
      <c r="G30" s="254"/>
      <c r="H30" s="254"/>
      <c r="I30" s="254"/>
      <c r="J30" s="256"/>
      <c r="K30" s="255"/>
      <c r="L30" s="254"/>
      <c r="M30" s="254"/>
      <c r="N30" s="254"/>
      <c r="O30" s="254"/>
      <c r="P30" s="254"/>
      <c r="Q30" s="256"/>
    </row>
    <row r="31" spans="1:34" s="22" customFormat="1" ht="14.1" customHeight="1" x14ac:dyDescent="0.2">
      <c r="A31" s="140"/>
      <c r="B31" s="255" t="s">
        <v>37</v>
      </c>
      <c r="C31" s="254"/>
      <c r="D31" s="254"/>
      <c r="E31" s="254"/>
      <c r="F31" s="254"/>
      <c r="G31" s="254"/>
      <c r="H31" s="254"/>
      <c r="I31" s="254"/>
      <c r="J31" s="256"/>
      <c r="K31" s="255"/>
      <c r="L31" s="254"/>
      <c r="M31" s="254"/>
      <c r="N31" s="254"/>
      <c r="O31" s="254"/>
      <c r="P31" s="254"/>
      <c r="Q31" s="256"/>
    </row>
    <row r="32" spans="1:34" s="22" customFormat="1" ht="14.1" customHeight="1" x14ac:dyDescent="0.2">
      <c r="A32" s="141"/>
      <c r="B32" s="203" t="s">
        <v>37</v>
      </c>
      <c r="C32" s="204"/>
      <c r="D32" s="204"/>
      <c r="E32" s="204"/>
      <c r="F32" s="204"/>
      <c r="G32" s="204"/>
      <c r="H32" s="204"/>
      <c r="I32" s="204"/>
      <c r="J32" s="205"/>
      <c r="K32" s="203"/>
      <c r="L32" s="204"/>
      <c r="M32" s="204"/>
      <c r="N32" s="204"/>
      <c r="O32" s="204"/>
      <c r="P32" s="204"/>
      <c r="Q32" s="205"/>
    </row>
    <row r="33" spans="1:17" s="3" customFormat="1" ht="21" customHeight="1" x14ac:dyDescent="0.2">
      <c r="A33" s="236" t="s">
        <v>81</v>
      </c>
      <c r="B33" s="237"/>
      <c r="C33" s="237"/>
      <c r="D33" s="237"/>
      <c r="E33" s="237"/>
      <c r="F33" s="237"/>
      <c r="G33" s="237"/>
      <c r="H33" s="237"/>
      <c r="I33" s="237"/>
      <c r="J33" s="237"/>
      <c r="K33" s="237"/>
      <c r="L33" s="237"/>
      <c r="M33" s="237"/>
      <c r="N33" s="237"/>
      <c r="O33" s="237"/>
      <c r="P33" s="237"/>
      <c r="Q33" s="238"/>
    </row>
    <row r="34" spans="1:17" s="5" customFormat="1" ht="14.1" customHeight="1" x14ac:dyDescent="0.2">
      <c r="A34" s="20" t="s">
        <v>12</v>
      </c>
      <c r="B34" s="146" t="s">
        <v>86</v>
      </c>
      <c r="C34" s="146"/>
      <c r="D34" s="146"/>
      <c r="E34" s="146"/>
      <c r="F34" s="146"/>
      <c r="G34" s="146"/>
      <c r="H34" s="146"/>
      <c r="I34" s="146"/>
      <c r="J34" s="146"/>
      <c r="K34" s="146"/>
      <c r="L34" s="147"/>
      <c r="M34" s="32"/>
      <c r="N34" s="6" t="s">
        <v>40</v>
      </c>
      <c r="O34" s="32"/>
      <c r="P34" s="145" t="s">
        <v>41</v>
      </c>
      <c r="Q34" s="147"/>
    </row>
    <row r="35" spans="1:17" s="5" customFormat="1" ht="5.0999999999999996" customHeight="1" x14ac:dyDescent="0.2">
      <c r="A35" s="239" t="s">
        <v>17</v>
      </c>
      <c r="B35" s="146" t="s">
        <v>92</v>
      </c>
      <c r="C35" s="146"/>
      <c r="D35" s="146"/>
      <c r="E35" s="146"/>
      <c r="F35" s="146"/>
      <c r="G35" s="146"/>
      <c r="H35" s="146"/>
      <c r="I35" s="146"/>
      <c r="J35" s="146"/>
      <c r="K35" s="146"/>
      <c r="L35" s="146"/>
      <c r="M35" s="146"/>
      <c r="N35" s="146"/>
      <c r="O35" s="146"/>
      <c r="P35" s="146"/>
      <c r="Q35" s="147"/>
    </row>
    <row r="36" spans="1:17" s="5" customFormat="1" ht="9" customHeight="1" x14ac:dyDescent="0.2">
      <c r="A36" s="239"/>
      <c r="B36" s="146"/>
      <c r="C36" s="146"/>
      <c r="D36" s="146"/>
      <c r="E36" s="146"/>
      <c r="F36" s="146"/>
      <c r="G36" s="146"/>
      <c r="H36" s="146"/>
      <c r="I36" s="146"/>
      <c r="J36" s="146"/>
      <c r="K36" s="146"/>
      <c r="L36" s="146"/>
      <c r="M36" s="146"/>
      <c r="N36" s="146"/>
      <c r="O36" s="146"/>
      <c r="P36" s="146"/>
      <c r="Q36" s="147"/>
    </row>
    <row r="37" spans="1:17" s="5" customFormat="1" ht="14.1" customHeight="1" x14ac:dyDescent="0.2">
      <c r="A37" s="132"/>
      <c r="B37" s="146" t="s">
        <v>93</v>
      </c>
      <c r="C37" s="146"/>
      <c r="D37" s="146"/>
      <c r="E37" s="146"/>
      <c r="F37" s="146"/>
      <c r="G37" s="146"/>
      <c r="H37" s="146"/>
      <c r="I37" s="146"/>
      <c r="J37" s="147"/>
      <c r="K37" s="33"/>
      <c r="L37" s="17" t="s">
        <v>82</v>
      </c>
      <c r="M37" s="32"/>
      <c r="N37" s="8" t="s">
        <v>83</v>
      </c>
      <c r="O37" s="245"/>
      <c r="P37" s="245"/>
      <c r="Q37" s="7" t="s">
        <v>263</v>
      </c>
    </row>
    <row r="38" spans="1:17" s="5" customFormat="1" ht="14.1" customHeight="1" x14ac:dyDescent="0.2">
      <c r="A38" s="132"/>
      <c r="B38" s="146" t="s">
        <v>94</v>
      </c>
      <c r="C38" s="146"/>
      <c r="D38" s="146"/>
      <c r="E38" s="146"/>
      <c r="F38" s="146"/>
      <c r="G38" s="146"/>
      <c r="H38" s="146"/>
      <c r="I38" s="146"/>
      <c r="J38" s="146"/>
      <c r="K38" s="245"/>
      <c r="L38" s="245"/>
      <c r="M38" s="146" t="s">
        <v>264</v>
      </c>
      <c r="N38" s="146"/>
      <c r="O38" s="146"/>
      <c r="P38" s="146"/>
      <c r="Q38" s="147"/>
    </row>
    <row r="39" spans="1:17" s="5" customFormat="1" ht="14.1" customHeight="1" x14ac:dyDescent="0.2">
      <c r="A39" s="20" t="s">
        <v>16</v>
      </c>
      <c r="B39" s="146" t="s">
        <v>87</v>
      </c>
      <c r="C39" s="146"/>
      <c r="D39" s="146"/>
      <c r="E39" s="146"/>
      <c r="F39" s="146"/>
      <c r="G39" s="146"/>
      <c r="H39" s="146"/>
      <c r="I39" s="146"/>
      <c r="J39" s="146"/>
      <c r="K39" s="146"/>
      <c r="L39" s="146"/>
      <c r="M39" s="146"/>
      <c r="N39" s="146"/>
      <c r="O39" s="260"/>
      <c r="P39" s="260"/>
      <c r="Q39" s="7" t="s">
        <v>263</v>
      </c>
    </row>
    <row r="40" spans="1:17" s="5" customFormat="1" ht="14.1" customHeight="1" x14ac:dyDescent="0.2">
      <c r="A40" s="20" t="s">
        <v>13</v>
      </c>
      <c r="B40" s="136" t="s">
        <v>88</v>
      </c>
      <c r="C40" s="136"/>
      <c r="D40" s="136"/>
      <c r="E40" s="136"/>
      <c r="F40" s="136"/>
      <c r="G40" s="136"/>
      <c r="H40" s="136"/>
      <c r="I40" s="136"/>
      <c r="J40" s="136"/>
      <c r="K40" s="136"/>
      <c r="L40" s="136"/>
      <c r="M40" s="136"/>
      <c r="N40" s="136"/>
      <c r="O40" s="241"/>
      <c r="P40" s="241"/>
      <c r="Q40" s="18" t="s">
        <v>263</v>
      </c>
    </row>
    <row r="41" spans="1:17" s="3" customFormat="1" ht="14.1" customHeight="1" x14ac:dyDescent="0.2">
      <c r="A41" s="140"/>
      <c r="B41" s="240" t="s">
        <v>90</v>
      </c>
      <c r="C41" s="152"/>
      <c r="D41" s="152"/>
      <c r="E41" s="152"/>
      <c r="F41" s="152"/>
      <c r="G41" s="152"/>
      <c r="H41" s="152"/>
      <c r="I41" s="152"/>
      <c r="J41" s="160"/>
      <c r="K41" s="240" t="s">
        <v>91</v>
      </c>
      <c r="L41" s="152"/>
      <c r="M41" s="152"/>
      <c r="N41" s="152"/>
      <c r="O41" s="152"/>
      <c r="P41" s="152"/>
      <c r="Q41" s="160"/>
    </row>
    <row r="42" spans="1:17" s="3" customFormat="1" ht="14.1" customHeight="1" x14ac:dyDescent="0.2">
      <c r="A42" s="140"/>
      <c r="B42" s="255" t="s">
        <v>37</v>
      </c>
      <c r="C42" s="254"/>
      <c r="D42" s="254"/>
      <c r="E42" s="254"/>
      <c r="F42" s="254"/>
      <c r="G42" s="254"/>
      <c r="H42" s="254"/>
      <c r="I42" s="254"/>
      <c r="J42" s="256"/>
      <c r="K42" s="255" t="s">
        <v>37</v>
      </c>
      <c r="L42" s="254"/>
      <c r="M42" s="254"/>
      <c r="N42" s="254"/>
      <c r="O42" s="254"/>
      <c r="P42" s="254"/>
      <c r="Q42" s="256"/>
    </row>
    <row r="43" spans="1:17" s="3" customFormat="1" ht="14.1" customHeight="1" x14ac:dyDescent="0.2">
      <c r="A43" s="141"/>
      <c r="B43" s="203" t="s">
        <v>37</v>
      </c>
      <c r="C43" s="204"/>
      <c r="D43" s="204"/>
      <c r="E43" s="204"/>
      <c r="F43" s="204"/>
      <c r="G43" s="204"/>
      <c r="H43" s="204"/>
      <c r="I43" s="204"/>
      <c r="J43" s="205"/>
      <c r="K43" s="203" t="s">
        <v>37</v>
      </c>
      <c r="L43" s="204"/>
      <c r="M43" s="204"/>
      <c r="N43" s="204"/>
      <c r="O43" s="204"/>
      <c r="P43" s="204"/>
      <c r="Q43" s="205"/>
    </row>
    <row r="44" spans="1:17" s="3" customFormat="1" ht="21" customHeight="1" x14ac:dyDescent="0.2">
      <c r="A44" s="236" t="s">
        <v>89</v>
      </c>
      <c r="B44" s="237"/>
      <c r="C44" s="237"/>
      <c r="D44" s="237"/>
      <c r="E44" s="237"/>
      <c r="F44" s="237"/>
      <c r="G44" s="237"/>
      <c r="H44" s="237"/>
      <c r="I44" s="237"/>
      <c r="J44" s="237"/>
      <c r="K44" s="237"/>
      <c r="L44" s="237"/>
      <c r="M44" s="237"/>
      <c r="N44" s="237"/>
      <c r="O44" s="237"/>
      <c r="P44" s="237"/>
      <c r="Q44" s="238"/>
    </row>
    <row r="45" spans="1:17" s="3" customFormat="1" ht="14.1" customHeight="1" x14ac:dyDescent="0.2">
      <c r="A45" s="132"/>
      <c r="B45" s="234" t="s">
        <v>37</v>
      </c>
      <c r="C45" s="234"/>
      <c r="D45" s="234"/>
      <c r="E45" s="234"/>
      <c r="F45" s="234"/>
      <c r="G45" s="234"/>
      <c r="H45" s="234"/>
      <c r="I45" s="234"/>
      <c r="J45" s="234"/>
      <c r="K45" s="234"/>
      <c r="L45" s="234"/>
      <c r="M45" s="234"/>
      <c r="N45" s="234"/>
      <c r="O45" s="234"/>
      <c r="P45" s="234"/>
      <c r="Q45" s="235"/>
    </row>
    <row r="46" spans="1:17" s="3" customFormat="1" ht="14.1" customHeight="1" x14ac:dyDescent="0.2">
      <c r="A46" s="132"/>
      <c r="B46" s="234" t="s">
        <v>37</v>
      </c>
      <c r="C46" s="234"/>
      <c r="D46" s="234"/>
      <c r="E46" s="234"/>
      <c r="F46" s="234"/>
      <c r="G46" s="234"/>
      <c r="H46" s="234"/>
      <c r="I46" s="234"/>
      <c r="J46" s="234"/>
      <c r="K46" s="234"/>
      <c r="L46" s="234"/>
      <c r="M46" s="234"/>
      <c r="N46" s="234"/>
      <c r="O46" s="234"/>
      <c r="P46" s="234"/>
      <c r="Q46" s="235"/>
    </row>
    <row r="47" spans="1:17" s="3" customFormat="1" ht="14.1" customHeight="1" x14ac:dyDescent="0.2">
      <c r="A47" s="132"/>
      <c r="B47" s="234"/>
      <c r="C47" s="234"/>
      <c r="D47" s="234"/>
      <c r="E47" s="234"/>
      <c r="F47" s="234"/>
      <c r="G47" s="234"/>
      <c r="H47" s="234"/>
      <c r="I47" s="234"/>
      <c r="J47" s="234"/>
      <c r="K47" s="234"/>
      <c r="L47" s="234"/>
      <c r="M47" s="234"/>
      <c r="N47" s="234"/>
      <c r="O47" s="234"/>
      <c r="P47" s="234"/>
      <c r="Q47" s="235"/>
    </row>
    <row r="48" spans="1:17" s="3" customFormat="1" ht="14.1" customHeight="1" x14ac:dyDescent="0.2">
      <c r="A48" s="132"/>
      <c r="B48" s="234" t="s">
        <v>37</v>
      </c>
      <c r="C48" s="234"/>
      <c r="D48" s="234"/>
      <c r="E48" s="234"/>
      <c r="F48" s="234"/>
      <c r="G48" s="234"/>
      <c r="H48" s="234"/>
      <c r="I48" s="234"/>
      <c r="J48" s="234"/>
      <c r="K48" s="234"/>
      <c r="L48" s="234"/>
      <c r="M48" s="234"/>
      <c r="N48" s="234"/>
      <c r="O48" s="234"/>
      <c r="P48" s="234"/>
      <c r="Q48" s="235"/>
    </row>
    <row r="49" spans="1:17" s="3" customFormat="1" ht="14.1" customHeight="1" x14ac:dyDescent="0.2">
      <c r="A49" s="132"/>
      <c r="B49" s="234" t="s">
        <v>37</v>
      </c>
      <c r="C49" s="234"/>
      <c r="D49" s="234"/>
      <c r="E49" s="234"/>
      <c r="F49" s="234"/>
      <c r="G49" s="234"/>
      <c r="H49" s="234"/>
      <c r="I49" s="234"/>
      <c r="J49" s="234"/>
      <c r="K49" s="234"/>
      <c r="L49" s="234"/>
      <c r="M49" s="234"/>
      <c r="N49" s="234"/>
      <c r="O49" s="234"/>
      <c r="P49" s="234"/>
      <c r="Q49" s="235"/>
    </row>
    <row r="50" spans="1:17" s="3" customFormat="1" ht="14.1" customHeight="1" x14ac:dyDescent="0.2">
      <c r="A50" s="132"/>
      <c r="B50" s="263" t="s">
        <v>37</v>
      </c>
      <c r="C50" s="263"/>
      <c r="D50" s="263"/>
      <c r="E50" s="263"/>
      <c r="F50" s="263"/>
      <c r="G50" s="263"/>
      <c r="H50" s="263"/>
      <c r="I50" s="263"/>
      <c r="J50" s="263"/>
      <c r="K50" s="263"/>
      <c r="L50" s="263"/>
      <c r="M50" s="263"/>
      <c r="N50" s="263"/>
      <c r="O50" s="263"/>
      <c r="P50" s="263"/>
      <c r="Q50" s="264"/>
    </row>
    <row r="51" spans="1:17" s="3" customFormat="1" ht="14.1" customHeight="1" x14ac:dyDescent="0.2">
      <c r="A51" s="132"/>
      <c r="B51" s="240" t="s">
        <v>90</v>
      </c>
      <c r="C51" s="152"/>
      <c r="D51" s="152"/>
      <c r="E51" s="152"/>
      <c r="F51" s="152"/>
      <c r="G51" s="152"/>
      <c r="H51" s="152"/>
      <c r="I51" s="152"/>
      <c r="J51" s="160"/>
      <c r="K51" s="240" t="s">
        <v>91</v>
      </c>
      <c r="L51" s="152"/>
      <c r="M51" s="152"/>
      <c r="N51" s="152"/>
      <c r="O51" s="152"/>
      <c r="P51" s="152"/>
      <c r="Q51" s="160"/>
    </row>
    <row r="52" spans="1:17" s="3" customFormat="1" ht="14.1" customHeight="1" x14ac:dyDescent="0.2">
      <c r="A52" s="132"/>
      <c r="B52" s="261" t="s">
        <v>37</v>
      </c>
      <c r="C52" s="234"/>
      <c r="D52" s="234"/>
      <c r="E52" s="234"/>
      <c r="F52" s="234"/>
      <c r="G52" s="234"/>
      <c r="H52" s="234"/>
      <c r="I52" s="234"/>
      <c r="J52" s="235"/>
      <c r="K52" s="255" t="s">
        <v>37</v>
      </c>
      <c r="L52" s="254"/>
      <c r="M52" s="254"/>
      <c r="N52" s="254"/>
      <c r="O52" s="254"/>
      <c r="P52" s="254"/>
      <c r="Q52" s="256"/>
    </row>
    <row r="53" spans="1:17" s="3" customFormat="1" ht="14.1" customHeight="1" x14ac:dyDescent="0.2">
      <c r="A53" s="151"/>
      <c r="B53" s="262" t="s">
        <v>37</v>
      </c>
      <c r="C53" s="263"/>
      <c r="D53" s="263"/>
      <c r="E53" s="263"/>
      <c r="F53" s="263"/>
      <c r="G53" s="263"/>
      <c r="H53" s="263"/>
      <c r="I53" s="263"/>
      <c r="J53" s="264"/>
      <c r="K53" s="203" t="s">
        <v>37</v>
      </c>
      <c r="L53" s="204"/>
      <c r="M53" s="204"/>
      <c r="N53" s="204"/>
      <c r="O53" s="204"/>
      <c r="P53" s="204"/>
      <c r="Q53" s="205"/>
    </row>
    <row r="54" spans="1:17" s="3" customFormat="1" ht="18.75" customHeight="1" x14ac:dyDescent="0.2">
      <c r="A54" s="207" t="s">
        <v>269</v>
      </c>
      <c r="B54" s="207"/>
      <c r="C54" s="207"/>
      <c r="D54" s="207"/>
      <c r="E54" s="207"/>
      <c r="F54" s="207"/>
      <c r="G54" s="207"/>
      <c r="H54" s="207"/>
      <c r="I54" s="207"/>
      <c r="J54" s="207"/>
      <c r="K54" s="207"/>
      <c r="L54" s="207"/>
      <c r="M54" s="207"/>
      <c r="N54" s="207"/>
      <c r="O54" s="207"/>
      <c r="P54" s="259" t="s">
        <v>272</v>
      </c>
      <c r="Q54" s="259"/>
    </row>
  </sheetData>
  <sheetProtection algorithmName="SHA-512" hashValue="KPFLiUpuIu6F9xbmltEN+j1QYBXId8bzrl7jpkqFGgXpH9BaAvhtW2rX5nwq4HmEruoxpdmVE4WtUJhJWxi2AQ==" saltValue="E9ASiHhw3ZENIZ+oen+Ydg==" spinCount="100000" sheet="1" objects="1" scenarios="1"/>
  <mergeCells count="94">
    <mergeCell ref="A54:O54"/>
    <mergeCell ref="P54:Q54"/>
    <mergeCell ref="O39:P39"/>
    <mergeCell ref="B37:J37"/>
    <mergeCell ref="K42:Q42"/>
    <mergeCell ref="K43:Q43"/>
    <mergeCell ref="B51:J51"/>
    <mergeCell ref="B40:N40"/>
    <mergeCell ref="K38:L38"/>
    <mergeCell ref="B38:J38"/>
    <mergeCell ref="B52:J52"/>
    <mergeCell ref="B53:J53"/>
    <mergeCell ref="K52:Q52"/>
    <mergeCell ref="K53:Q53"/>
    <mergeCell ref="K51:Q51"/>
    <mergeCell ref="B50:Q50"/>
    <mergeCell ref="A41:A43"/>
    <mergeCell ref="B1:Q1"/>
    <mergeCell ref="F3:P3"/>
    <mergeCell ref="D4:P4"/>
    <mergeCell ref="D5:J5"/>
    <mergeCell ref="D3:E3"/>
    <mergeCell ref="K5:O5"/>
    <mergeCell ref="B2:P2"/>
    <mergeCell ref="K24:O24"/>
    <mergeCell ref="B30:J30"/>
    <mergeCell ref="K30:Q30"/>
    <mergeCell ref="B45:Q45"/>
    <mergeCell ref="B39:N39"/>
    <mergeCell ref="A44:Q44"/>
    <mergeCell ref="B42:J42"/>
    <mergeCell ref="B31:J31"/>
    <mergeCell ref="B32:J32"/>
    <mergeCell ref="B43:J43"/>
    <mergeCell ref="A45:A53"/>
    <mergeCell ref="B41:J41"/>
    <mergeCell ref="B48:Q48"/>
    <mergeCell ref="B49:Q49"/>
    <mergeCell ref="A18:A32"/>
    <mergeCell ref="A37:A38"/>
    <mergeCell ref="B35:Q36"/>
    <mergeCell ref="H25:M25"/>
    <mergeCell ref="B18:Q18"/>
    <mergeCell ref="K32:Q32"/>
    <mergeCell ref="B19:Q19"/>
    <mergeCell ref="B20:Q20"/>
    <mergeCell ref="K31:Q31"/>
    <mergeCell ref="I26:J26"/>
    <mergeCell ref="B26:G26"/>
    <mergeCell ref="N26:Q26"/>
    <mergeCell ref="B29:J29"/>
    <mergeCell ref="L26:M26"/>
    <mergeCell ref="B25:G25"/>
    <mergeCell ref="N25:Q25"/>
    <mergeCell ref="B21:Q21"/>
    <mergeCell ref="B24:I24"/>
    <mergeCell ref="B17:Q17"/>
    <mergeCell ref="F15:Q15"/>
    <mergeCell ref="F16:Q16"/>
    <mergeCell ref="B22:Q22"/>
    <mergeCell ref="B23:Q23"/>
    <mergeCell ref="D16:E16"/>
    <mergeCell ref="K9:O9"/>
    <mergeCell ref="B47:Q47"/>
    <mergeCell ref="A33:Q33"/>
    <mergeCell ref="M38:Q38"/>
    <mergeCell ref="A35:A36"/>
    <mergeCell ref="B46:Q46"/>
    <mergeCell ref="K41:Q41"/>
    <mergeCell ref="O40:P40"/>
    <mergeCell ref="D12:P12"/>
    <mergeCell ref="K29:Q29"/>
    <mergeCell ref="O37:P37"/>
    <mergeCell ref="B28:Q28"/>
    <mergeCell ref="B34:L34"/>
    <mergeCell ref="P34:Q34"/>
    <mergeCell ref="B27:Q27"/>
    <mergeCell ref="D15:E15"/>
    <mergeCell ref="A2:A16"/>
    <mergeCell ref="B3:B5"/>
    <mergeCell ref="B7:B9"/>
    <mergeCell ref="B11:B13"/>
    <mergeCell ref="B15:B16"/>
    <mergeCell ref="B10:Q10"/>
    <mergeCell ref="D9:J9"/>
    <mergeCell ref="D11:E11"/>
    <mergeCell ref="D8:P8"/>
    <mergeCell ref="F11:P11"/>
    <mergeCell ref="B6:Q6"/>
    <mergeCell ref="B14:Q14"/>
    <mergeCell ref="F7:P7"/>
    <mergeCell ref="K13:O13"/>
    <mergeCell ref="D13:J13"/>
    <mergeCell ref="D7:E7"/>
  </mergeCells>
  <printOptions verticalCentered="1"/>
  <pageMargins left="0.59055118110236227" right="0.39370078740157483" top="0.39370078740157483" bottom="0.39370078740157483" header="0.51181102362204722" footer="0.51181102362204722"/>
  <pageSetup paperSize="9" scale="95" orientation="portrait" blackAndWhite="1" verticalDpi="300" r:id="rId1"/>
  <headerFooter alignWithMargins="0"/>
  <ignoredErrors>
    <ignoredError sqref="C3:C5 C7:C9 C11:C13 C15:C16" twoDigitTextYea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N53"/>
  <sheetViews>
    <sheetView showGridLines="0" showRowColHeaders="0" showZeros="0" topLeftCell="A28" zoomScale="130" zoomScaleNormal="130" zoomScaleSheetLayoutView="145" workbookViewId="0">
      <selection activeCell="L47" sqref="L47:N47"/>
    </sheetView>
  </sheetViews>
  <sheetFormatPr baseColWidth="10" defaultRowHeight="12.75" x14ac:dyDescent="0.2"/>
  <cols>
    <col min="1" max="1" width="2.7109375" customWidth="1"/>
    <col min="2" max="2" width="3.7109375" customWidth="1"/>
    <col min="3" max="3" width="7.42578125" style="69" customWidth="1"/>
    <col min="5" max="5" width="6.42578125" style="68" customWidth="1"/>
    <col min="7" max="7" width="3.85546875" style="68" customWidth="1"/>
    <col min="8" max="8" width="5" customWidth="1"/>
    <col min="9" max="9" width="8.140625" customWidth="1"/>
    <col min="10" max="10" width="12.7109375" customWidth="1"/>
    <col min="11" max="11" width="1.7109375" customWidth="1"/>
    <col min="12" max="12" width="8" customWidth="1"/>
    <col min="13" max="13" width="12.7109375" customWidth="1"/>
    <col min="14" max="14" width="1.7109375" customWidth="1"/>
  </cols>
  <sheetData>
    <row r="1" spans="1:14" s="3" customFormat="1" ht="30" customHeight="1" x14ac:dyDescent="0.2">
      <c r="A1" s="282"/>
      <c r="B1" s="282"/>
      <c r="C1" s="282"/>
      <c r="D1" s="282"/>
      <c r="E1" s="282"/>
      <c r="F1" s="282"/>
      <c r="G1" s="282"/>
      <c r="H1" s="282"/>
      <c r="I1" s="282"/>
      <c r="J1" s="282"/>
      <c r="K1" s="282"/>
      <c r="L1" s="282"/>
      <c r="M1" s="282"/>
      <c r="N1" s="282"/>
    </row>
    <row r="2" spans="1:14" ht="18" x14ac:dyDescent="0.25">
      <c r="A2" s="285"/>
      <c r="B2" s="287" t="s">
        <v>133</v>
      </c>
      <c r="C2" s="287"/>
      <c r="D2" s="287"/>
      <c r="E2" s="287"/>
      <c r="F2" s="287"/>
      <c r="G2" s="287"/>
      <c r="H2" s="287"/>
      <c r="I2" s="287"/>
      <c r="J2" s="287"/>
      <c r="K2" s="287"/>
      <c r="L2" s="287"/>
      <c r="M2" s="287"/>
      <c r="N2" s="287"/>
    </row>
    <row r="3" spans="1:14" s="35" customFormat="1" ht="15" customHeight="1" x14ac:dyDescent="0.2">
      <c r="A3" s="285"/>
      <c r="B3" s="283" t="s">
        <v>242</v>
      </c>
      <c r="C3" s="283"/>
      <c r="D3" s="283"/>
      <c r="E3" s="283"/>
      <c r="F3" s="283"/>
      <c r="G3" s="283"/>
      <c r="H3" s="283"/>
      <c r="I3" s="283"/>
      <c r="J3" s="283"/>
      <c r="K3" s="283"/>
      <c r="L3" s="283" t="s">
        <v>243</v>
      </c>
      <c r="M3" s="283"/>
      <c r="N3" s="283"/>
    </row>
    <row r="4" spans="1:14" s="35" customFormat="1" ht="15" customHeight="1" x14ac:dyDescent="0.2">
      <c r="A4" s="285"/>
      <c r="B4" s="288"/>
      <c r="C4" s="288"/>
      <c r="D4" s="288"/>
      <c r="E4" s="288"/>
      <c r="F4" s="288"/>
      <c r="G4" s="288"/>
      <c r="H4" s="288"/>
      <c r="I4" s="288"/>
      <c r="J4" s="288"/>
      <c r="K4" s="97"/>
      <c r="L4" s="288"/>
      <c r="M4" s="288"/>
      <c r="N4" s="288"/>
    </row>
    <row r="5" spans="1:14" s="35" customFormat="1" ht="9" customHeight="1" thickBot="1" x14ac:dyDescent="0.3">
      <c r="A5" s="285"/>
      <c r="B5" s="284"/>
      <c r="C5" s="284"/>
      <c r="D5" s="284"/>
      <c r="E5" s="284"/>
      <c r="F5" s="284"/>
      <c r="G5" s="284"/>
      <c r="H5" s="284"/>
      <c r="I5" s="284"/>
      <c r="J5" s="284"/>
      <c r="K5" s="284"/>
      <c r="L5" s="284"/>
      <c r="M5" s="284"/>
      <c r="N5" s="284"/>
    </row>
    <row r="6" spans="1:14" s="4" customFormat="1" ht="30" customHeight="1" thickBot="1" x14ac:dyDescent="0.25">
      <c r="A6" s="285"/>
      <c r="B6" s="89" t="s">
        <v>12</v>
      </c>
      <c r="C6" s="251" t="s">
        <v>134</v>
      </c>
      <c r="D6" s="251"/>
      <c r="E6" s="251"/>
      <c r="F6" s="251"/>
      <c r="G6" s="251"/>
      <c r="H6" s="251"/>
      <c r="I6" s="251"/>
      <c r="J6" s="251"/>
      <c r="K6" s="251"/>
      <c r="L6" s="252"/>
      <c r="M6" s="151" t="s">
        <v>261</v>
      </c>
      <c r="N6" s="286"/>
    </row>
    <row r="7" spans="1:14" s="39" customFormat="1" ht="15" customHeight="1" thickBot="1" x14ac:dyDescent="0.25">
      <c r="A7" s="106">
        <v>1</v>
      </c>
      <c r="B7" s="186"/>
      <c r="C7" s="37" t="s">
        <v>135</v>
      </c>
      <c r="D7" s="152" t="s">
        <v>136</v>
      </c>
      <c r="E7" s="152"/>
      <c r="F7" s="152"/>
      <c r="G7" s="152"/>
      <c r="H7" s="152"/>
      <c r="I7" s="152"/>
      <c r="J7" s="152"/>
      <c r="K7" s="152"/>
      <c r="L7" s="160"/>
      <c r="M7" s="306">
        <f>D8*F8</f>
        <v>0</v>
      </c>
      <c r="N7" s="322"/>
    </row>
    <row r="8" spans="1:14" s="43" customFormat="1" ht="15" customHeight="1" thickBot="1" x14ac:dyDescent="0.25">
      <c r="A8" s="99"/>
      <c r="B8" s="299"/>
      <c r="C8" s="40"/>
      <c r="D8" s="41"/>
      <c r="E8" s="42" t="s">
        <v>137</v>
      </c>
      <c r="F8" s="41"/>
      <c r="G8" s="148" t="s">
        <v>261</v>
      </c>
      <c r="H8" s="148"/>
      <c r="I8" s="148"/>
      <c r="J8" s="148"/>
      <c r="K8" s="148"/>
      <c r="L8" s="149"/>
      <c r="M8" s="307"/>
      <c r="N8" s="323"/>
    </row>
    <row r="9" spans="1:14" s="39" customFormat="1" ht="15" customHeight="1" thickBot="1" x14ac:dyDescent="0.25">
      <c r="A9" s="105">
        <v>2</v>
      </c>
      <c r="B9" s="186"/>
      <c r="C9" s="44" t="s">
        <v>138</v>
      </c>
      <c r="D9" s="148" t="s">
        <v>139</v>
      </c>
      <c r="E9" s="148"/>
      <c r="F9" s="148"/>
      <c r="G9" s="148"/>
      <c r="H9" s="148"/>
      <c r="I9" s="148"/>
      <c r="J9" s="148"/>
      <c r="K9" s="148"/>
      <c r="L9" s="149"/>
      <c r="M9" s="306">
        <f>D10*F10</f>
        <v>0</v>
      </c>
      <c r="N9" s="304"/>
    </row>
    <row r="10" spans="1:14" s="43" customFormat="1" ht="15" customHeight="1" thickBot="1" x14ac:dyDescent="0.25">
      <c r="A10" s="45"/>
      <c r="B10" s="299"/>
      <c r="C10" s="40"/>
      <c r="D10" s="41"/>
      <c r="E10" s="42" t="s">
        <v>140</v>
      </c>
      <c r="F10" s="41"/>
      <c r="G10" s="148" t="s">
        <v>261</v>
      </c>
      <c r="H10" s="148"/>
      <c r="I10" s="148"/>
      <c r="J10" s="148"/>
      <c r="K10" s="148"/>
      <c r="L10" s="149"/>
      <c r="M10" s="307"/>
      <c r="N10" s="305"/>
    </row>
    <row r="11" spans="1:14" s="39" customFormat="1" ht="15" customHeight="1" thickBot="1" x14ac:dyDescent="0.25">
      <c r="A11" s="105">
        <v>3</v>
      </c>
      <c r="B11" s="186"/>
      <c r="C11" s="44" t="s">
        <v>141</v>
      </c>
      <c r="D11" s="148" t="s">
        <v>142</v>
      </c>
      <c r="E11" s="148"/>
      <c r="F11" s="148"/>
      <c r="G11" s="148"/>
      <c r="H11" s="148"/>
      <c r="I11" s="148"/>
      <c r="J11" s="148"/>
      <c r="K11" s="148"/>
      <c r="L11" s="149"/>
      <c r="M11" s="308"/>
      <c r="N11" s="304"/>
    </row>
    <row r="12" spans="1:14" s="43" customFormat="1" ht="15" customHeight="1" thickBot="1" x14ac:dyDescent="0.25">
      <c r="A12" s="45"/>
      <c r="B12" s="299"/>
      <c r="C12" s="40"/>
      <c r="D12" s="310" t="s">
        <v>143</v>
      </c>
      <c r="E12" s="310"/>
      <c r="F12" s="310"/>
      <c r="G12" s="310"/>
      <c r="H12" s="310"/>
      <c r="I12" s="310"/>
      <c r="J12" s="310"/>
      <c r="K12" s="310"/>
      <c r="L12" s="311"/>
      <c r="M12" s="309"/>
      <c r="N12" s="305"/>
    </row>
    <row r="13" spans="1:14" s="39" customFormat="1" ht="15" customHeight="1" thickBot="1" x14ac:dyDescent="0.25">
      <c r="A13" s="105">
        <v>4</v>
      </c>
      <c r="B13" s="186"/>
      <c r="C13" s="44" t="s">
        <v>144</v>
      </c>
      <c r="D13" s="148" t="s">
        <v>145</v>
      </c>
      <c r="E13" s="148"/>
      <c r="F13" s="148"/>
      <c r="G13" s="148"/>
      <c r="H13" s="148"/>
      <c r="I13" s="148"/>
      <c r="J13" s="148"/>
      <c r="K13" s="148"/>
      <c r="L13" s="149"/>
      <c r="M13" s="306">
        <f>D14*F14</f>
        <v>0</v>
      </c>
      <c r="N13" s="304"/>
    </row>
    <row r="14" spans="1:14" s="43" customFormat="1" ht="15" customHeight="1" x14ac:dyDescent="0.2">
      <c r="A14" s="289"/>
      <c r="B14" s="299"/>
      <c r="C14" s="40"/>
      <c r="D14" s="41"/>
      <c r="E14" s="42" t="s">
        <v>137</v>
      </c>
      <c r="F14" s="41"/>
      <c r="G14" s="148" t="s">
        <v>261</v>
      </c>
      <c r="H14" s="148"/>
      <c r="I14" s="148"/>
      <c r="J14" s="148"/>
      <c r="K14" s="148"/>
      <c r="L14" s="149"/>
      <c r="M14" s="307"/>
      <c r="N14" s="305"/>
    </row>
    <row r="15" spans="1:14" s="39" customFormat="1" ht="15" customHeight="1" x14ac:dyDescent="0.2">
      <c r="A15" s="289"/>
      <c r="B15" s="299"/>
      <c r="C15" s="44" t="s">
        <v>146</v>
      </c>
      <c r="D15" s="148" t="s">
        <v>147</v>
      </c>
      <c r="E15" s="148"/>
      <c r="F15" s="148"/>
      <c r="G15" s="148"/>
      <c r="H15" s="148"/>
      <c r="I15" s="148"/>
      <c r="J15" s="148"/>
      <c r="K15" s="148"/>
      <c r="L15" s="149"/>
      <c r="M15" s="308"/>
      <c r="N15" s="304"/>
    </row>
    <row r="16" spans="1:14" s="43" customFormat="1" ht="15" customHeight="1" thickBot="1" x14ac:dyDescent="0.25">
      <c r="A16" s="289"/>
      <c r="B16" s="299"/>
      <c r="C16" s="296"/>
      <c r="D16" s="297"/>
      <c r="E16" s="297"/>
      <c r="F16" s="297"/>
      <c r="G16" s="297"/>
      <c r="H16" s="297"/>
      <c r="I16" s="297"/>
      <c r="J16" s="297"/>
      <c r="K16" s="297"/>
      <c r="L16" s="298"/>
      <c r="M16" s="309"/>
      <c r="N16" s="305"/>
    </row>
    <row r="17" spans="1:14" s="39" customFormat="1" ht="15" customHeight="1" thickBot="1" x14ac:dyDescent="0.25">
      <c r="A17" s="105">
        <v>5</v>
      </c>
      <c r="B17" s="186"/>
      <c r="C17" s="44" t="s">
        <v>148</v>
      </c>
      <c r="D17" s="148" t="s">
        <v>149</v>
      </c>
      <c r="E17" s="148"/>
      <c r="F17" s="148"/>
      <c r="G17" s="148"/>
      <c r="H17" s="148"/>
      <c r="I17" s="148"/>
      <c r="J17" s="148"/>
      <c r="K17" s="148"/>
      <c r="L17" s="149"/>
      <c r="M17" s="308"/>
      <c r="N17" s="304"/>
    </row>
    <row r="18" spans="1:14" s="43" customFormat="1" ht="15" customHeight="1" x14ac:dyDescent="0.2">
      <c r="A18" s="289"/>
      <c r="B18" s="299"/>
      <c r="C18" s="293"/>
      <c r="D18" s="294"/>
      <c r="E18" s="294"/>
      <c r="F18" s="294"/>
      <c r="G18" s="294"/>
      <c r="H18" s="294"/>
      <c r="I18" s="294"/>
      <c r="J18" s="294"/>
      <c r="K18" s="294"/>
      <c r="L18" s="295"/>
      <c r="M18" s="309"/>
      <c r="N18" s="305"/>
    </row>
    <row r="19" spans="1:14" s="5" customFormat="1" ht="30" customHeight="1" thickBot="1" x14ac:dyDescent="0.25">
      <c r="A19" s="289"/>
      <c r="B19" s="299"/>
      <c r="C19" s="301" t="s">
        <v>150</v>
      </c>
      <c r="D19" s="302"/>
      <c r="E19" s="302"/>
      <c r="F19" s="302"/>
      <c r="G19" s="302"/>
      <c r="H19" s="302"/>
      <c r="I19" s="302"/>
      <c r="J19" s="302"/>
      <c r="K19" s="302"/>
      <c r="L19" s="303"/>
      <c r="M19" s="113">
        <f>SUM(M7:M18)</f>
        <v>0</v>
      </c>
      <c r="N19" s="46"/>
    </row>
    <row r="20" spans="1:14" s="5" customFormat="1" ht="15" customHeight="1" thickBot="1" x14ac:dyDescent="0.25">
      <c r="A20" s="105">
        <v>6</v>
      </c>
      <c r="B20" s="186"/>
      <c r="C20" s="257" t="s">
        <v>151</v>
      </c>
      <c r="D20" s="258"/>
      <c r="E20" s="258"/>
      <c r="F20" s="258"/>
      <c r="G20" s="258"/>
      <c r="H20" s="258"/>
      <c r="I20" s="258"/>
      <c r="J20" s="258"/>
      <c r="K20" s="258"/>
      <c r="L20" s="316"/>
      <c r="M20" s="308"/>
      <c r="N20" s="314"/>
    </row>
    <row r="21" spans="1:14" s="5" customFormat="1" ht="15" customHeight="1" x14ac:dyDescent="0.2">
      <c r="A21" s="289"/>
      <c r="B21" s="299"/>
      <c r="C21" s="317"/>
      <c r="D21" s="251"/>
      <c r="E21" s="251"/>
      <c r="F21" s="251"/>
      <c r="G21" s="251"/>
      <c r="H21" s="251"/>
      <c r="I21" s="251"/>
      <c r="J21" s="251"/>
      <c r="K21" s="251"/>
      <c r="L21" s="252"/>
      <c r="M21" s="309"/>
      <c r="N21" s="315"/>
    </row>
    <row r="22" spans="1:14" s="5" customFormat="1" ht="30" customHeight="1" thickBot="1" x14ac:dyDescent="0.25">
      <c r="A22" s="289"/>
      <c r="B22" s="300"/>
      <c r="C22" s="290" t="s">
        <v>271</v>
      </c>
      <c r="D22" s="291"/>
      <c r="E22" s="291"/>
      <c r="F22" s="291"/>
      <c r="G22" s="291"/>
      <c r="H22" s="291"/>
      <c r="I22" s="291"/>
      <c r="J22" s="291"/>
      <c r="K22" s="291"/>
      <c r="L22" s="292"/>
      <c r="M22" s="112">
        <f>M19-M20</f>
        <v>0</v>
      </c>
      <c r="N22" s="48"/>
    </row>
    <row r="23" spans="1:14" s="4" customFormat="1" ht="15" customHeight="1" thickBot="1" x14ac:dyDescent="0.25">
      <c r="A23" s="105">
        <v>7</v>
      </c>
      <c r="B23" s="268" t="s">
        <v>17</v>
      </c>
      <c r="C23" s="270" t="s">
        <v>152</v>
      </c>
      <c r="D23" s="270"/>
      <c r="E23" s="270"/>
      <c r="F23" s="270"/>
      <c r="G23" s="270"/>
      <c r="H23" s="270"/>
      <c r="I23" s="271"/>
      <c r="J23" s="272" t="s">
        <v>153</v>
      </c>
      <c r="K23" s="328"/>
      <c r="L23" s="49" t="s">
        <v>154</v>
      </c>
      <c r="M23" s="272" t="s">
        <v>155</v>
      </c>
      <c r="N23" s="273"/>
    </row>
    <row r="24" spans="1:14" s="4" customFormat="1" ht="15" customHeight="1" x14ac:dyDescent="0.2">
      <c r="A24" s="267"/>
      <c r="B24" s="269"/>
      <c r="C24" s="251"/>
      <c r="D24" s="251"/>
      <c r="E24" s="251"/>
      <c r="F24" s="251"/>
      <c r="G24" s="251"/>
      <c r="H24" s="251"/>
      <c r="I24" s="252"/>
      <c r="J24" s="329" t="s">
        <v>261</v>
      </c>
      <c r="K24" s="330"/>
      <c r="L24" s="50" t="s">
        <v>156</v>
      </c>
      <c r="M24" s="274" t="s">
        <v>261</v>
      </c>
      <c r="N24" s="275"/>
    </row>
    <row r="25" spans="1:14" s="5" customFormat="1" ht="24" customHeight="1" x14ac:dyDescent="0.2">
      <c r="A25" s="267"/>
      <c r="B25" s="276"/>
      <c r="C25" s="51" t="s">
        <v>157</v>
      </c>
      <c r="D25" s="327" t="s">
        <v>158</v>
      </c>
      <c r="E25" s="327"/>
      <c r="F25" s="327"/>
      <c r="G25" s="327"/>
      <c r="H25" s="327"/>
      <c r="I25" s="163"/>
      <c r="J25" s="324"/>
      <c r="K25" s="325"/>
      <c r="L25" s="52"/>
      <c r="M25" s="324"/>
      <c r="N25" s="326"/>
    </row>
    <row r="26" spans="1:14" s="5" customFormat="1" ht="15" customHeight="1" x14ac:dyDescent="0.2">
      <c r="A26" s="267"/>
      <c r="B26" s="276"/>
      <c r="C26" s="34" t="s">
        <v>159</v>
      </c>
      <c r="D26" s="146" t="s">
        <v>160</v>
      </c>
      <c r="E26" s="146"/>
      <c r="F26" s="146"/>
      <c r="G26" s="146"/>
      <c r="H26" s="146"/>
      <c r="I26" s="147"/>
      <c r="J26" s="38"/>
      <c r="K26" s="53"/>
      <c r="L26" s="54"/>
      <c r="M26" s="113">
        <f t="shared" ref="M26:M33" si="0">J26*L26/100</f>
        <v>0</v>
      </c>
      <c r="N26" s="100"/>
    </row>
    <row r="27" spans="1:14" s="5" customFormat="1" ht="15" customHeight="1" x14ac:dyDescent="0.2">
      <c r="A27" s="267"/>
      <c r="B27" s="276"/>
      <c r="C27" s="34" t="s">
        <v>161</v>
      </c>
      <c r="D27" s="146" t="s">
        <v>162</v>
      </c>
      <c r="E27" s="146"/>
      <c r="F27" s="146"/>
      <c r="G27" s="146"/>
      <c r="H27" s="146"/>
      <c r="I27" s="146"/>
      <c r="J27" s="55"/>
      <c r="K27" s="56"/>
      <c r="L27" s="57"/>
      <c r="M27" s="113">
        <f t="shared" si="0"/>
        <v>0</v>
      </c>
      <c r="N27" s="100"/>
    </row>
    <row r="28" spans="1:14" s="39" customFormat="1" ht="15" customHeight="1" x14ac:dyDescent="0.2">
      <c r="A28" s="267"/>
      <c r="B28" s="276"/>
      <c r="C28" s="34" t="s">
        <v>163</v>
      </c>
      <c r="D28" s="280"/>
      <c r="E28" s="280"/>
      <c r="F28" s="280"/>
      <c r="G28" s="280"/>
      <c r="H28" s="280"/>
      <c r="I28" s="281"/>
      <c r="J28" s="38"/>
      <c r="K28" s="85"/>
      <c r="L28" s="111"/>
      <c r="M28" s="127">
        <f t="shared" si="0"/>
        <v>0</v>
      </c>
      <c r="N28" s="101"/>
    </row>
    <row r="29" spans="1:14" s="5" customFormat="1" ht="15" customHeight="1" x14ac:dyDescent="0.2">
      <c r="A29" s="267"/>
      <c r="B29" s="276"/>
      <c r="C29" s="34" t="s">
        <v>164</v>
      </c>
      <c r="D29" s="280"/>
      <c r="E29" s="280"/>
      <c r="F29" s="280"/>
      <c r="G29" s="280"/>
      <c r="H29" s="280"/>
      <c r="I29" s="281"/>
      <c r="J29" s="55"/>
      <c r="K29" s="56"/>
      <c r="L29" s="130"/>
      <c r="M29" s="113">
        <f t="shared" si="0"/>
        <v>0</v>
      </c>
      <c r="N29" s="100"/>
    </row>
    <row r="30" spans="1:14" s="5" customFormat="1" ht="15" customHeight="1" x14ac:dyDescent="0.2">
      <c r="A30" s="267"/>
      <c r="B30" s="276"/>
      <c r="C30" s="34" t="s">
        <v>165</v>
      </c>
      <c r="D30" s="280"/>
      <c r="E30" s="280"/>
      <c r="F30" s="280"/>
      <c r="G30" s="280"/>
      <c r="H30" s="280"/>
      <c r="I30" s="281"/>
      <c r="J30" s="55"/>
      <c r="K30" s="56"/>
      <c r="L30" s="126"/>
      <c r="M30" s="113">
        <f t="shared" si="0"/>
        <v>0</v>
      </c>
      <c r="N30" s="100"/>
    </row>
    <row r="31" spans="1:14" s="5" customFormat="1" ht="15" customHeight="1" x14ac:dyDescent="0.2">
      <c r="A31" s="267"/>
      <c r="B31" s="276"/>
      <c r="C31" s="34" t="s">
        <v>167</v>
      </c>
      <c r="D31" s="280"/>
      <c r="E31" s="280"/>
      <c r="F31" s="280"/>
      <c r="G31" s="280"/>
      <c r="H31" s="280"/>
      <c r="I31" s="281"/>
      <c r="J31" s="55"/>
      <c r="K31" s="56"/>
      <c r="L31" s="57"/>
      <c r="M31" s="113">
        <f t="shared" si="0"/>
        <v>0</v>
      </c>
      <c r="N31" s="100"/>
    </row>
    <row r="32" spans="1:14" s="39" customFormat="1" ht="15" customHeight="1" x14ac:dyDescent="0.2">
      <c r="A32" s="267"/>
      <c r="B32" s="276"/>
      <c r="C32" s="34" t="s">
        <v>168</v>
      </c>
      <c r="D32" s="280"/>
      <c r="E32" s="280"/>
      <c r="F32" s="280"/>
      <c r="G32" s="280"/>
      <c r="H32" s="280"/>
      <c r="I32" s="281"/>
      <c r="J32" s="55"/>
      <c r="K32" s="85"/>
      <c r="L32" s="111"/>
      <c r="M32" s="113">
        <f t="shared" si="0"/>
        <v>0</v>
      </c>
      <c r="N32" s="101"/>
    </row>
    <row r="33" spans="1:14" s="39" customFormat="1" ht="12" customHeight="1" x14ac:dyDescent="0.2">
      <c r="A33" s="267"/>
      <c r="B33" s="276"/>
      <c r="C33" s="129" t="s">
        <v>169</v>
      </c>
      <c r="D33" s="280"/>
      <c r="E33" s="280"/>
      <c r="F33" s="280"/>
      <c r="G33" s="280"/>
      <c r="H33" s="280"/>
      <c r="I33" s="281"/>
      <c r="J33" s="38"/>
      <c r="K33" s="85"/>
      <c r="L33" s="128"/>
      <c r="M33" s="127">
        <f t="shared" si="0"/>
        <v>0</v>
      </c>
      <c r="N33" s="101"/>
    </row>
    <row r="34" spans="1:14" s="5" customFormat="1" ht="15" customHeight="1" x14ac:dyDescent="0.2">
      <c r="A34" s="267"/>
      <c r="B34" s="276"/>
      <c r="C34" s="47" t="s">
        <v>170</v>
      </c>
      <c r="D34" s="136" t="s">
        <v>171</v>
      </c>
      <c r="E34" s="136"/>
      <c r="F34" s="136"/>
      <c r="G34" s="136"/>
      <c r="H34" s="136"/>
      <c r="I34" s="137"/>
      <c r="J34" s="320" t="s">
        <v>166</v>
      </c>
      <c r="K34" s="321"/>
      <c r="L34" s="58" t="s">
        <v>166</v>
      </c>
      <c r="M34" s="55"/>
      <c r="N34" s="100"/>
    </row>
    <row r="35" spans="1:14" s="5" customFormat="1" ht="30" customHeight="1" x14ac:dyDescent="0.2">
      <c r="A35" s="267"/>
      <c r="B35" s="276"/>
      <c r="C35" s="301" t="s">
        <v>172</v>
      </c>
      <c r="D35" s="302"/>
      <c r="E35" s="302"/>
      <c r="F35" s="302"/>
      <c r="G35" s="302"/>
      <c r="H35" s="302"/>
      <c r="I35" s="302"/>
      <c r="J35" s="116">
        <f>J26+J27+J28+J29+J30+J31+J32+J33</f>
        <v>0</v>
      </c>
      <c r="K35" s="56"/>
      <c r="L35" s="58" t="s">
        <v>166</v>
      </c>
      <c r="M35" s="115">
        <f>M26+M27+M28+M29+M30+M31+M32+M33+M34</f>
        <v>0</v>
      </c>
      <c r="N35" s="102"/>
    </row>
    <row r="36" spans="1:14" s="5" customFormat="1" ht="24" customHeight="1" x14ac:dyDescent="0.2">
      <c r="A36" s="267"/>
      <c r="B36" s="276"/>
      <c r="C36" s="59" t="s">
        <v>173</v>
      </c>
      <c r="D36" s="327" t="s">
        <v>174</v>
      </c>
      <c r="E36" s="327"/>
      <c r="F36" s="327"/>
      <c r="G36" s="327"/>
      <c r="H36" s="327"/>
      <c r="I36" s="327"/>
      <c r="J36" s="312"/>
      <c r="K36" s="313"/>
      <c r="L36" s="58"/>
      <c r="M36" s="318"/>
      <c r="N36" s="319"/>
    </row>
    <row r="37" spans="1:14" s="5" customFormat="1" ht="15" customHeight="1" x14ac:dyDescent="0.2">
      <c r="A37" s="267"/>
      <c r="B37" s="276"/>
      <c r="C37" s="34" t="s">
        <v>175</v>
      </c>
      <c r="D37" s="146" t="s">
        <v>176</v>
      </c>
      <c r="E37" s="146"/>
      <c r="F37" s="146"/>
      <c r="G37" s="146"/>
      <c r="H37" s="146"/>
      <c r="I37" s="146"/>
      <c r="J37" s="55"/>
      <c r="K37" s="56"/>
      <c r="L37" s="57"/>
      <c r="M37" s="113">
        <f>J37*L37/100</f>
        <v>0</v>
      </c>
      <c r="N37" s="100"/>
    </row>
    <row r="38" spans="1:14" s="5" customFormat="1" ht="15" customHeight="1" x14ac:dyDescent="0.2">
      <c r="A38" s="267"/>
      <c r="B38" s="276"/>
      <c r="C38" s="34" t="s">
        <v>177</v>
      </c>
      <c r="D38" s="146" t="s">
        <v>178</v>
      </c>
      <c r="E38" s="146"/>
      <c r="F38" s="146"/>
      <c r="G38" s="146"/>
      <c r="H38" s="146"/>
      <c r="I38" s="146"/>
      <c r="J38" s="55"/>
      <c r="K38" s="56"/>
      <c r="L38" s="57"/>
      <c r="M38" s="113">
        <f>J38*L38/100</f>
        <v>0</v>
      </c>
      <c r="N38" s="100"/>
    </row>
    <row r="39" spans="1:14" s="5" customFormat="1" ht="15" customHeight="1" x14ac:dyDescent="0.2">
      <c r="A39" s="267"/>
      <c r="B39" s="276"/>
      <c r="C39" s="34" t="s">
        <v>179</v>
      </c>
      <c r="D39" s="146" t="s">
        <v>180</v>
      </c>
      <c r="E39" s="146"/>
      <c r="F39" s="146"/>
      <c r="G39" s="146"/>
      <c r="H39" s="146"/>
      <c r="I39" s="146"/>
      <c r="J39" s="60"/>
      <c r="K39" s="61"/>
      <c r="L39" s="58" t="s">
        <v>166</v>
      </c>
      <c r="M39" s="337" t="s">
        <v>166</v>
      </c>
      <c r="N39" s="338"/>
    </row>
    <row r="40" spans="1:14" s="5" customFormat="1" ht="15" customHeight="1" x14ac:dyDescent="0.2">
      <c r="A40" s="267"/>
      <c r="B40" s="276"/>
      <c r="C40" s="34" t="s">
        <v>181</v>
      </c>
      <c r="D40" s="146" t="s">
        <v>182</v>
      </c>
      <c r="E40" s="146"/>
      <c r="F40" s="146"/>
      <c r="G40" s="146"/>
      <c r="H40" s="146"/>
      <c r="I40" s="146"/>
      <c r="J40" s="55"/>
      <c r="K40" s="56"/>
      <c r="L40" s="58" t="s">
        <v>166</v>
      </c>
      <c r="M40" s="337" t="s">
        <v>166</v>
      </c>
      <c r="N40" s="338"/>
    </row>
    <row r="41" spans="1:14" s="5" customFormat="1" ht="15" customHeight="1" x14ac:dyDescent="0.2">
      <c r="A41" s="267"/>
      <c r="B41" s="276"/>
      <c r="C41" s="34" t="s">
        <v>183</v>
      </c>
      <c r="D41" s="146" t="s">
        <v>184</v>
      </c>
      <c r="E41" s="146"/>
      <c r="F41" s="146"/>
      <c r="G41" s="146"/>
      <c r="H41" s="146"/>
      <c r="I41" s="146"/>
      <c r="J41" s="55"/>
      <c r="K41" s="56"/>
      <c r="L41" s="57"/>
      <c r="M41" s="113">
        <f>J41*L41/100</f>
        <v>0</v>
      </c>
      <c r="N41" s="100"/>
    </row>
    <row r="42" spans="1:14" s="5" customFormat="1" ht="12" customHeight="1" x14ac:dyDescent="0.2">
      <c r="A42" s="267"/>
      <c r="B42" s="276"/>
      <c r="C42" s="229" t="s">
        <v>185</v>
      </c>
      <c r="D42" s="280"/>
      <c r="E42" s="280"/>
      <c r="F42" s="280"/>
      <c r="G42" s="280"/>
      <c r="H42" s="280"/>
      <c r="I42" s="281"/>
      <c r="J42" s="308"/>
      <c r="K42" s="339"/>
      <c r="L42" s="343"/>
      <c r="M42" s="306">
        <f>J42*L42/100</f>
        <v>0</v>
      </c>
      <c r="N42" s="341"/>
    </row>
    <row r="43" spans="1:14" s="5" customFormat="1" ht="3" customHeight="1" x14ac:dyDescent="0.2">
      <c r="A43" s="267"/>
      <c r="B43" s="276"/>
      <c r="C43" s="317"/>
      <c r="D43" s="336"/>
      <c r="E43" s="336"/>
      <c r="F43" s="336"/>
      <c r="G43" s="336"/>
      <c r="H43" s="336"/>
      <c r="I43" s="336"/>
      <c r="J43" s="309"/>
      <c r="K43" s="340"/>
      <c r="L43" s="344"/>
      <c r="M43" s="307"/>
      <c r="N43" s="342"/>
    </row>
    <row r="44" spans="1:14" s="5" customFormat="1" ht="30" customHeight="1" x14ac:dyDescent="0.2">
      <c r="A44" s="267"/>
      <c r="B44" s="276"/>
      <c r="C44" s="301" t="s">
        <v>186</v>
      </c>
      <c r="D44" s="302"/>
      <c r="E44" s="302"/>
      <c r="F44" s="302"/>
      <c r="G44" s="302"/>
      <c r="H44" s="302"/>
      <c r="I44" s="302"/>
      <c r="J44" s="116">
        <f>J37+J38+J39+J40+J41+J42</f>
        <v>0</v>
      </c>
      <c r="K44" s="56"/>
      <c r="L44" s="63" t="s">
        <v>166</v>
      </c>
      <c r="M44" s="116">
        <f>M37+M38+M41+M42</f>
        <v>0</v>
      </c>
      <c r="N44" s="100"/>
    </row>
    <row r="45" spans="1:14" s="39" customFormat="1" ht="24" customHeight="1" x14ac:dyDescent="0.2">
      <c r="A45" s="267"/>
      <c r="B45" s="276"/>
      <c r="C45" s="332" t="s">
        <v>187</v>
      </c>
      <c r="D45" s="333"/>
      <c r="E45" s="333"/>
      <c r="F45" s="333"/>
      <c r="G45" s="333"/>
      <c r="H45" s="333"/>
      <c r="I45" s="333"/>
      <c r="J45" s="114">
        <f>J35+J44</f>
        <v>0</v>
      </c>
      <c r="K45" s="62"/>
      <c r="L45" s="64" t="s">
        <v>166</v>
      </c>
      <c r="M45" s="114">
        <f>M35+M44</f>
        <v>0</v>
      </c>
      <c r="N45" s="101"/>
    </row>
    <row r="46" spans="1:14" s="5" customFormat="1" ht="15" customHeight="1" thickBot="1" x14ac:dyDescent="0.25">
      <c r="A46" s="267"/>
      <c r="B46" s="277"/>
      <c r="C46" s="334"/>
      <c r="D46" s="335"/>
      <c r="E46" s="335"/>
      <c r="F46" s="335"/>
      <c r="G46" s="335"/>
      <c r="H46" s="335"/>
      <c r="I46" s="335"/>
      <c r="J46" s="278" t="s">
        <v>188</v>
      </c>
      <c r="K46" s="279"/>
      <c r="L46" s="65"/>
      <c r="M46" s="278" t="s">
        <v>189</v>
      </c>
      <c r="N46" s="331"/>
    </row>
    <row r="47" spans="1:14" s="1" customFormat="1" ht="18.75" customHeight="1" x14ac:dyDescent="0.2">
      <c r="A47" s="267"/>
      <c r="B47" s="266" t="s">
        <v>269</v>
      </c>
      <c r="C47" s="266"/>
      <c r="D47" s="266"/>
      <c r="E47" s="266"/>
      <c r="F47" s="266"/>
      <c r="G47" s="266"/>
      <c r="H47" s="266"/>
      <c r="I47" s="266"/>
      <c r="J47" s="266"/>
      <c r="K47" s="91"/>
      <c r="L47" s="265" t="s">
        <v>272</v>
      </c>
      <c r="M47" s="265"/>
      <c r="N47" s="265"/>
    </row>
    <row r="48" spans="1:14" s="1" customFormat="1" ht="11.25" x14ac:dyDescent="0.2">
      <c r="A48" s="96"/>
      <c r="B48" s="66"/>
      <c r="C48" s="66"/>
      <c r="D48" s="66"/>
      <c r="E48" s="66"/>
      <c r="F48" s="66"/>
      <c r="G48" s="66"/>
      <c r="H48" s="66"/>
      <c r="I48" s="66"/>
      <c r="J48" s="66"/>
      <c r="K48" s="66"/>
      <c r="L48" s="90"/>
      <c r="M48" s="90"/>
      <c r="N48" s="90"/>
    </row>
    <row r="49" spans="3:3" x14ac:dyDescent="0.2">
      <c r="C49" s="67"/>
    </row>
    <row r="50" spans="3:3" x14ac:dyDescent="0.2">
      <c r="C50" s="67"/>
    </row>
    <row r="51" spans="3:3" x14ac:dyDescent="0.2">
      <c r="C51" s="67"/>
    </row>
    <row r="52" spans="3:3" x14ac:dyDescent="0.2">
      <c r="C52" s="67"/>
    </row>
    <row r="53" spans="3:3" x14ac:dyDescent="0.2">
      <c r="C53" s="67"/>
    </row>
  </sheetData>
  <sheetProtection algorithmName="SHA-512" hashValue="IYxvk5vCFPvo7PiKb5Y05NlRFolJIJGcIIZk+pzVp6/eMQHa6nGcMIbgNWFgYOHOtJEBxEJTo6uv+KeZeW6lOg==" saltValue="Wx1D1d7DeLcyhFbVBhnXTw==" spinCount="100000" sheet="1" objects="1" scenarios="1"/>
  <mergeCells count="90">
    <mergeCell ref="D39:I39"/>
    <mergeCell ref="D40:I40"/>
    <mergeCell ref="M42:M43"/>
    <mergeCell ref="D42:I42"/>
    <mergeCell ref="M46:N46"/>
    <mergeCell ref="C45:I45"/>
    <mergeCell ref="C46:I46"/>
    <mergeCell ref="J42:J43"/>
    <mergeCell ref="D43:I43"/>
    <mergeCell ref="C44:I44"/>
    <mergeCell ref="C42:C43"/>
    <mergeCell ref="M39:N39"/>
    <mergeCell ref="M40:N40"/>
    <mergeCell ref="K42:K43"/>
    <mergeCell ref="N42:N43"/>
    <mergeCell ref="L42:L43"/>
    <mergeCell ref="N7:N8"/>
    <mergeCell ref="N9:N10"/>
    <mergeCell ref="N11:N12"/>
    <mergeCell ref="J25:K25"/>
    <mergeCell ref="D7:L7"/>
    <mergeCell ref="M25:N25"/>
    <mergeCell ref="J23:K23"/>
    <mergeCell ref="D13:L13"/>
    <mergeCell ref="J24:K24"/>
    <mergeCell ref="D25:I25"/>
    <mergeCell ref="D32:I32"/>
    <mergeCell ref="J36:K36"/>
    <mergeCell ref="D37:I37"/>
    <mergeCell ref="D34:I34"/>
    <mergeCell ref="N20:N21"/>
    <mergeCell ref="C20:L21"/>
    <mergeCell ref="M20:M21"/>
    <mergeCell ref="M36:N36"/>
    <mergeCell ref="J34:K34"/>
    <mergeCell ref="C35:I35"/>
    <mergeCell ref="D36:I36"/>
    <mergeCell ref="D27:I27"/>
    <mergeCell ref="D31:I31"/>
    <mergeCell ref="N13:N14"/>
    <mergeCell ref="N15:N16"/>
    <mergeCell ref="N17:N18"/>
    <mergeCell ref="G14:L14"/>
    <mergeCell ref="M7:M8"/>
    <mergeCell ref="M9:M10"/>
    <mergeCell ref="G8:L8"/>
    <mergeCell ref="G10:L10"/>
    <mergeCell ref="M11:M12"/>
    <mergeCell ref="M13:M14"/>
    <mergeCell ref="D15:L15"/>
    <mergeCell ref="D11:L11"/>
    <mergeCell ref="D12:L12"/>
    <mergeCell ref="M15:M16"/>
    <mergeCell ref="M17:M18"/>
    <mergeCell ref="D9:L9"/>
    <mergeCell ref="A14:A16"/>
    <mergeCell ref="A18:A19"/>
    <mergeCell ref="A21:A22"/>
    <mergeCell ref="D17:L17"/>
    <mergeCell ref="C22:L22"/>
    <mergeCell ref="C18:L18"/>
    <mergeCell ref="C16:L16"/>
    <mergeCell ref="B7:B22"/>
    <mergeCell ref="C19:L19"/>
    <mergeCell ref="A1:N1"/>
    <mergeCell ref="B3:K3"/>
    <mergeCell ref="L3:N3"/>
    <mergeCell ref="B5:N5"/>
    <mergeCell ref="A2:A6"/>
    <mergeCell ref="M6:N6"/>
    <mergeCell ref="B2:N2"/>
    <mergeCell ref="C6:L6"/>
    <mergeCell ref="B4:J4"/>
    <mergeCell ref="L4:N4"/>
    <mergeCell ref="L47:N47"/>
    <mergeCell ref="B47:J47"/>
    <mergeCell ref="A24:A47"/>
    <mergeCell ref="D26:I26"/>
    <mergeCell ref="B23:B24"/>
    <mergeCell ref="C23:I24"/>
    <mergeCell ref="M23:N23"/>
    <mergeCell ref="M24:N24"/>
    <mergeCell ref="B25:B46"/>
    <mergeCell ref="J46:K46"/>
    <mergeCell ref="D38:I38"/>
    <mergeCell ref="D41:I41"/>
    <mergeCell ref="D28:I28"/>
    <mergeCell ref="D33:I33"/>
    <mergeCell ref="D29:I29"/>
    <mergeCell ref="D30:I30"/>
  </mergeCells>
  <dataValidations xWindow="666" yWindow="370" count="2">
    <dataValidation allowBlank="1" showInputMessage="1" showErrorMessage="1" promptTitle="Rechenautomatik" prompt="Der Wert für diese Zelle wird automatisch aufgrund Ihrer Angaben in anderen zugehörigen Zellen errechnet. Bitte nicht manuell eingreifen!" sqref="M7:M10 M13:M14 M19 M22 M37:M38 J44:J45 M41:M42 M44:M45 M35 M26:M32"/>
    <dataValidation allowBlank="1" showInputMessage="1" showErrorMessage="1" promptTitle="Rechenautomatik:" prompt="Der Wert für diese Zelle wird automatisch aufgrund Ihrer Angaben in anderen zugehörigen Zellen errechnet. Bitte nicht manuell eingreifen!" sqref="J35"/>
  </dataValidations>
  <printOptions verticalCentered="1"/>
  <pageMargins left="0.39370078740157483" right="0.39370078740157483" top="0.19685039370078741" bottom="0.19685039370078741"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autoPageBreaks="0"/>
  </sheetPr>
  <dimension ref="A1:L129"/>
  <sheetViews>
    <sheetView showGridLines="0" showRowColHeaders="0" showZeros="0" showOutlineSymbols="0" zoomScale="115" zoomScaleNormal="115" workbookViewId="0">
      <selection activeCell="I45" sqref="I45:K46"/>
    </sheetView>
  </sheetViews>
  <sheetFormatPr baseColWidth="10" defaultRowHeight="12.75" x14ac:dyDescent="0.2"/>
  <cols>
    <col min="1" max="1" width="2.7109375" customWidth="1"/>
    <col min="2" max="2" width="3.7109375" customWidth="1"/>
    <col min="3" max="3" width="7.42578125" style="67" customWidth="1"/>
    <col min="5" max="5" width="7.7109375" style="68" customWidth="1"/>
    <col min="9" max="9" width="14.7109375" customWidth="1"/>
    <col min="10" max="10" width="12.7109375" style="82" customWidth="1"/>
    <col min="11" max="11" width="1.7109375" customWidth="1"/>
  </cols>
  <sheetData>
    <row r="1" spans="1:11" s="4" customFormat="1" ht="30" customHeight="1" thickBot="1" x14ac:dyDescent="0.25">
      <c r="A1" s="70"/>
      <c r="B1" s="36" t="s">
        <v>16</v>
      </c>
      <c r="C1" s="368" t="s">
        <v>190</v>
      </c>
      <c r="D1" s="368"/>
      <c r="E1" s="368"/>
      <c r="F1" s="368"/>
      <c r="G1" s="368"/>
      <c r="H1" s="368"/>
      <c r="I1" s="368"/>
      <c r="J1" s="361" t="s">
        <v>261</v>
      </c>
      <c r="K1" s="362"/>
    </row>
    <row r="2" spans="1:11" s="1" customFormat="1" ht="15" customHeight="1" thickBot="1" x14ac:dyDescent="0.25">
      <c r="A2" s="105">
        <v>8</v>
      </c>
      <c r="B2" s="299"/>
      <c r="C2" s="37" t="s">
        <v>191</v>
      </c>
      <c r="D2" s="152" t="s">
        <v>192</v>
      </c>
      <c r="E2" s="152"/>
      <c r="F2" s="152"/>
      <c r="G2" s="152"/>
      <c r="H2" s="152"/>
      <c r="I2" s="152"/>
      <c r="J2" s="306">
        <f>D3*F3*12</f>
        <v>0</v>
      </c>
      <c r="K2" s="370"/>
    </row>
    <row r="3" spans="1:11" s="1" customFormat="1" ht="15" customHeight="1" x14ac:dyDescent="0.2">
      <c r="A3" s="353"/>
      <c r="B3" s="299"/>
      <c r="C3" s="369"/>
      <c r="D3" s="41"/>
      <c r="E3" s="42" t="s">
        <v>140</v>
      </c>
      <c r="F3" s="41"/>
      <c r="G3" s="148" t="s">
        <v>265</v>
      </c>
      <c r="H3" s="148"/>
      <c r="I3" s="148"/>
      <c r="J3" s="307"/>
      <c r="K3" s="371"/>
    </row>
    <row r="4" spans="1:11" s="1" customFormat="1" ht="15" customHeight="1" x14ac:dyDescent="0.2">
      <c r="A4" s="353"/>
      <c r="B4" s="299"/>
      <c r="C4" s="369"/>
      <c r="D4" s="148"/>
      <c r="E4" s="148"/>
      <c r="F4" s="148"/>
      <c r="G4" s="148"/>
      <c r="H4" s="148"/>
      <c r="I4" s="148"/>
      <c r="J4" s="306">
        <f>D5*F5*12</f>
        <v>0</v>
      </c>
      <c r="K4" s="370"/>
    </row>
    <row r="5" spans="1:11" s="1" customFormat="1" ht="15" customHeight="1" x14ac:dyDescent="0.2">
      <c r="A5" s="353"/>
      <c r="B5" s="299"/>
      <c r="C5" s="369"/>
      <c r="D5" s="41"/>
      <c r="E5" s="42" t="s">
        <v>140</v>
      </c>
      <c r="F5" s="41"/>
      <c r="G5" s="148" t="s">
        <v>265</v>
      </c>
      <c r="H5" s="148"/>
      <c r="I5" s="148"/>
      <c r="J5" s="307"/>
      <c r="K5" s="371"/>
    </row>
    <row r="6" spans="1:11" s="39" customFormat="1" ht="15" customHeight="1" x14ac:dyDescent="0.2">
      <c r="A6" s="353"/>
      <c r="B6" s="299"/>
      <c r="C6" s="44" t="s">
        <v>193</v>
      </c>
      <c r="D6" s="148" t="s">
        <v>194</v>
      </c>
      <c r="E6" s="148"/>
      <c r="F6" s="148"/>
      <c r="G6" s="148"/>
      <c r="H6" s="148"/>
      <c r="I6" s="148"/>
      <c r="J6" s="306">
        <f>D7*F7*12</f>
        <v>0</v>
      </c>
      <c r="K6" s="370"/>
    </row>
    <row r="7" spans="1:11" s="1" customFormat="1" ht="15" customHeight="1" thickBot="1" x14ac:dyDescent="0.25">
      <c r="A7" s="353"/>
      <c r="B7" s="299"/>
      <c r="C7" s="44"/>
      <c r="D7" s="41"/>
      <c r="E7" s="42" t="s">
        <v>140</v>
      </c>
      <c r="F7" s="41"/>
      <c r="G7" s="148" t="s">
        <v>265</v>
      </c>
      <c r="H7" s="148"/>
      <c r="I7" s="148"/>
      <c r="J7" s="307"/>
      <c r="K7" s="371"/>
    </row>
    <row r="8" spans="1:11" s="39" customFormat="1" ht="15" customHeight="1" thickBot="1" x14ac:dyDescent="0.25">
      <c r="A8" s="105">
        <v>9</v>
      </c>
      <c r="B8" s="299"/>
      <c r="C8" s="44" t="s">
        <v>195</v>
      </c>
      <c r="D8" s="148" t="s">
        <v>196</v>
      </c>
      <c r="E8" s="148"/>
      <c r="F8" s="148"/>
      <c r="G8" s="148"/>
      <c r="H8" s="148"/>
      <c r="I8" s="148"/>
      <c r="J8" s="306">
        <f>D9*F9*12</f>
        <v>0</v>
      </c>
      <c r="K8" s="370"/>
    </row>
    <row r="9" spans="1:11" s="1" customFormat="1" ht="15" customHeight="1" x14ac:dyDescent="0.2">
      <c r="A9" s="354"/>
      <c r="B9" s="299"/>
      <c r="C9" s="369"/>
      <c r="D9" s="41"/>
      <c r="E9" s="42" t="s">
        <v>140</v>
      </c>
      <c r="F9" s="41"/>
      <c r="G9" s="148" t="s">
        <v>265</v>
      </c>
      <c r="H9" s="148"/>
      <c r="I9" s="148"/>
      <c r="J9" s="307"/>
      <c r="K9" s="371"/>
    </row>
    <row r="10" spans="1:11" s="1" customFormat="1" ht="15" customHeight="1" x14ac:dyDescent="0.2">
      <c r="A10" s="354"/>
      <c r="B10" s="299"/>
      <c r="C10" s="369"/>
      <c r="D10" s="148"/>
      <c r="E10" s="148"/>
      <c r="F10" s="148"/>
      <c r="G10" s="148"/>
      <c r="H10" s="148"/>
      <c r="I10" s="148"/>
      <c r="J10" s="306">
        <f>D11*F11*12</f>
        <v>0</v>
      </c>
      <c r="K10" s="370"/>
    </row>
    <row r="11" spans="1:11" s="1" customFormat="1" ht="15" customHeight="1" thickBot="1" x14ac:dyDescent="0.25">
      <c r="A11" s="354"/>
      <c r="B11" s="299"/>
      <c r="C11" s="369"/>
      <c r="D11" s="41"/>
      <c r="E11" s="42" t="s">
        <v>140</v>
      </c>
      <c r="F11" s="41"/>
      <c r="G11" s="148" t="s">
        <v>265</v>
      </c>
      <c r="H11" s="148"/>
      <c r="I11" s="148"/>
      <c r="J11" s="307"/>
      <c r="K11" s="371"/>
    </row>
    <row r="12" spans="1:11" s="39" customFormat="1" ht="15" customHeight="1" thickBot="1" x14ac:dyDescent="0.25">
      <c r="A12" s="105">
        <v>9</v>
      </c>
      <c r="B12" s="299"/>
      <c r="C12" s="44" t="s">
        <v>197</v>
      </c>
      <c r="D12" s="148" t="s">
        <v>198</v>
      </c>
      <c r="E12" s="148"/>
      <c r="F12" s="148"/>
      <c r="G12" s="148"/>
      <c r="H12" s="148"/>
      <c r="I12" s="148"/>
      <c r="J12" s="306">
        <f>D13*F13*12</f>
        <v>0</v>
      </c>
      <c r="K12" s="370"/>
    </row>
    <row r="13" spans="1:11" s="1" customFormat="1" ht="15" customHeight="1" thickBot="1" x14ac:dyDescent="0.25">
      <c r="A13" s="92"/>
      <c r="B13" s="299"/>
      <c r="C13" s="44"/>
      <c r="D13" s="72"/>
      <c r="E13" s="42" t="s">
        <v>199</v>
      </c>
      <c r="F13" s="41"/>
      <c r="G13" s="148" t="s">
        <v>265</v>
      </c>
      <c r="H13" s="148"/>
      <c r="I13" s="148"/>
      <c r="J13" s="307"/>
      <c r="K13" s="371"/>
    </row>
    <row r="14" spans="1:11" s="39" customFormat="1" ht="15" customHeight="1" thickBot="1" x14ac:dyDescent="0.25">
      <c r="A14" s="105">
        <v>10</v>
      </c>
      <c r="B14" s="299"/>
      <c r="C14" s="44" t="s">
        <v>200</v>
      </c>
      <c r="D14" s="148" t="s">
        <v>201</v>
      </c>
      <c r="E14" s="148"/>
      <c r="F14" s="148"/>
      <c r="G14" s="148"/>
      <c r="H14" s="148"/>
      <c r="I14" s="148"/>
      <c r="J14" s="308"/>
      <c r="K14" s="370"/>
    </row>
    <row r="15" spans="1:11" s="1" customFormat="1" ht="15" customHeight="1" thickBot="1" x14ac:dyDescent="0.25">
      <c r="A15" s="71"/>
      <c r="B15" s="299"/>
      <c r="C15" s="44"/>
      <c r="D15" s="73" t="s">
        <v>202</v>
      </c>
      <c r="E15" s="372"/>
      <c r="F15" s="372"/>
      <c r="G15" s="372"/>
      <c r="H15" s="372"/>
      <c r="I15" s="15" t="s">
        <v>203</v>
      </c>
      <c r="J15" s="309"/>
      <c r="K15" s="371"/>
    </row>
    <row r="16" spans="1:11" s="39" customFormat="1" ht="15" customHeight="1" thickBot="1" x14ac:dyDescent="0.25">
      <c r="A16" s="105">
        <v>11</v>
      </c>
      <c r="B16" s="299"/>
      <c r="C16" s="44" t="s">
        <v>204</v>
      </c>
      <c r="D16" s="148" t="s">
        <v>205</v>
      </c>
      <c r="E16" s="148"/>
      <c r="F16" s="148"/>
      <c r="G16" s="148"/>
      <c r="H16" s="148"/>
      <c r="I16" s="148"/>
      <c r="J16" s="306">
        <f>D17*F17*12</f>
        <v>0</v>
      </c>
      <c r="K16" s="370"/>
    </row>
    <row r="17" spans="1:12" s="1" customFormat="1" ht="15" customHeight="1" x14ac:dyDescent="0.2">
      <c r="A17" s="353"/>
      <c r="B17" s="299"/>
      <c r="C17" s="44"/>
      <c r="D17" s="41"/>
      <c r="E17" s="42" t="s">
        <v>140</v>
      </c>
      <c r="F17" s="41"/>
      <c r="G17" s="148" t="s">
        <v>265</v>
      </c>
      <c r="H17" s="148"/>
      <c r="I17" s="148"/>
      <c r="J17" s="307"/>
      <c r="K17" s="371"/>
    </row>
    <row r="18" spans="1:12" s="5" customFormat="1" ht="30" customHeight="1" thickBot="1" x14ac:dyDescent="0.25">
      <c r="A18" s="353"/>
      <c r="B18" s="300"/>
      <c r="C18" s="290" t="s">
        <v>206</v>
      </c>
      <c r="D18" s="291"/>
      <c r="E18" s="291"/>
      <c r="F18" s="291"/>
      <c r="G18" s="291"/>
      <c r="H18" s="291"/>
      <c r="I18" s="291"/>
      <c r="J18" s="112">
        <f>J2+J4+J6+J8+J10+J12+J14+J16</f>
        <v>0</v>
      </c>
      <c r="K18" s="74"/>
    </row>
    <row r="19" spans="1:12" s="5" customFormat="1" ht="15" customHeight="1" thickBot="1" x14ac:dyDescent="0.25">
      <c r="A19" s="105">
        <v>12</v>
      </c>
      <c r="B19" s="363" t="s">
        <v>13</v>
      </c>
      <c r="C19" s="270" t="s">
        <v>207</v>
      </c>
      <c r="D19" s="270"/>
      <c r="E19" s="270"/>
      <c r="F19" s="270"/>
      <c r="G19" s="270"/>
      <c r="H19" s="270"/>
      <c r="I19" s="271"/>
      <c r="J19" s="364" t="s">
        <v>261</v>
      </c>
      <c r="K19" s="365"/>
      <c r="L19" s="4"/>
    </row>
    <row r="20" spans="1:12" s="5" customFormat="1" ht="15" customHeight="1" thickBot="1" x14ac:dyDescent="0.25">
      <c r="A20" s="71"/>
      <c r="B20" s="269"/>
      <c r="C20" s="251"/>
      <c r="D20" s="251"/>
      <c r="E20" s="251"/>
      <c r="F20" s="251"/>
      <c r="G20" s="251"/>
      <c r="H20" s="251"/>
      <c r="I20" s="252"/>
      <c r="J20" s="151"/>
      <c r="K20" s="286"/>
      <c r="L20" s="4"/>
    </row>
    <row r="21" spans="1:12" s="1" customFormat="1" ht="15" customHeight="1" thickBot="1" x14ac:dyDescent="0.25">
      <c r="A21" s="105">
        <v>13</v>
      </c>
      <c r="B21" s="299"/>
      <c r="C21" s="37" t="s">
        <v>208</v>
      </c>
      <c r="D21" s="152" t="s">
        <v>209</v>
      </c>
      <c r="E21" s="152"/>
      <c r="F21" s="152"/>
      <c r="G21" s="152"/>
      <c r="H21" s="152"/>
      <c r="I21" s="152"/>
      <c r="J21" s="306">
        <f>F22/100</f>
        <v>0</v>
      </c>
      <c r="K21" s="304"/>
    </row>
    <row r="22" spans="1:12" s="1" customFormat="1" ht="15" customHeight="1" thickBot="1" x14ac:dyDescent="0.25">
      <c r="A22" s="71"/>
      <c r="B22" s="299"/>
      <c r="C22" s="75"/>
      <c r="D22" s="373" t="s">
        <v>210</v>
      </c>
      <c r="E22" s="373"/>
      <c r="F22" s="72"/>
      <c r="G22" s="148" t="s">
        <v>261</v>
      </c>
      <c r="H22" s="148"/>
      <c r="I22" s="148"/>
      <c r="J22" s="307"/>
      <c r="K22" s="305"/>
    </row>
    <row r="23" spans="1:12" s="1" customFormat="1" ht="15" customHeight="1" thickBot="1" x14ac:dyDescent="0.25">
      <c r="A23" s="105">
        <v>14</v>
      </c>
      <c r="B23" s="299"/>
      <c r="C23" s="44" t="s">
        <v>211</v>
      </c>
      <c r="D23" s="148" t="s">
        <v>212</v>
      </c>
      <c r="E23" s="148"/>
      <c r="F23" s="148"/>
      <c r="G23" s="148"/>
      <c r="H23" s="148"/>
      <c r="I23" s="148"/>
      <c r="J23" s="308"/>
      <c r="K23" s="304"/>
    </row>
    <row r="24" spans="1:12" s="1" customFormat="1" ht="15" customHeight="1" thickBot="1" x14ac:dyDescent="0.25">
      <c r="A24" s="71"/>
      <c r="B24" s="299"/>
      <c r="C24" s="239" t="s">
        <v>257</v>
      </c>
      <c r="D24" s="357"/>
      <c r="E24" s="360"/>
      <c r="F24" s="360"/>
      <c r="G24" s="360"/>
      <c r="H24" s="360"/>
      <c r="I24" s="7" t="s">
        <v>203</v>
      </c>
      <c r="J24" s="309"/>
      <c r="K24" s="305"/>
    </row>
    <row r="25" spans="1:12" s="1" customFormat="1" ht="15" customHeight="1" thickBot="1" x14ac:dyDescent="0.25">
      <c r="A25" s="105">
        <v>15</v>
      </c>
      <c r="B25" s="299"/>
      <c r="C25" s="44" t="s">
        <v>213</v>
      </c>
      <c r="D25" s="148" t="s">
        <v>214</v>
      </c>
      <c r="E25" s="148"/>
      <c r="F25" s="148"/>
      <c r="G25" s="148"/>
      <c r="H25" s="148"/>
      <c r="I25" s="148"/>
      <c r="J25" s="306">
        <f>D26*F26</f>
        <v>0</v>
      </c>
      <c r="K25" s="304"/>
    </row>
    <row r="26" spans="1:12" s="1" customFormat="1" ht="15" customHeight="1" thickBot="1" x14ac:dyDescent="0.25">
      <c r="A26" s="71"/>
      <c r="B26" s="299"/>
      <c r="C26" s="44"/>
      <c r="D26" s="72"/>
      <c r="E26" s="42" t="s">
        <v>215</v>
      </c>
      <c r="F26" s="41"/>
      <c r="G26" s="148" t="s">
        <v>261</v>
      </c>
      <c r="H26" s="148"/>
      <c r="I26" s="148"/>
      <c r="J26" s="307"/>
      <c r="K26" s="305"/>
    </row>
    <row r="27" spans="1:12" s="1" customFormat="1" ht="15" customHeight="1" thickBot="1" x14ac:dyDescent="0.25">
      <c r="A27" s="105">
        <v>15</v>
      </c>
      <c r="B27" s="299"/>
      <c r="C27" s="44" t="s">
        <v>216</v>
      </c>
      <c r="D27" s="148" t="s">
        <v>217</v>
      </c>
      <c r="E27" s="148"/>
      <c r="F27" s="148"/>
      <c r="G27" s="148"/>
      <c r="H27" s="148"/>
      <c r="I27" s="148"/>
      <c r="J27" s="306">
        <f>D28*F28</f>
        <v>0</v>
      </c>
      <c r="K27" s="304"/>
    </row>
    <row r="28" spans="1:12" s="1" customFormat="1" ht="15" customHeight="1" thickBot="1" x14ac:dyDescent="0.25">
      <c r="A28" s="71"/>
      <c r="B28" s="299"/>
      <c r="C28" s="44"/>
      <c r="D28" s="41"/>
      <c r="E28" s="42" t="s">
        <v>140</v>
      </c>
      <c r="F28" s="41"/>
      <c r="G28" s="148" t="s">
        <v>261</v>
      </c>
      <c r="H28" s="148"/>
      <c r="I28" s="148"/>
      <c r="J28" s="307"/>
      <c r="K28" s="305"/>
    </row>
    <row r="29" spans="1:12" s="1" customFormat="1" ht="15" customHeight="1" thickBot="1" x14ac:dyDescent="0.25">
      <c r="A29" s="105">
        <v>16</v>
      </c>
      <c r="B29" s="299"/>
      <c r="C29" s="44" t="s">
        <v>218</v>
      </c>
      <c r="D29" s="148" t="s">
        <v>219</v>
      </c>
      <c r="E29" s="148"/>
      <c r="F29" s="148"/>
      <c r="G29" s="148"/>
      <c r="H29" s="148"/>
      <c r="I29" s="148"/>
      <c r="J29" s="306">
        <f>F30*2/100</f>
        <v>0</v>
      </c>
      <c r="K29" s="304"/>
    </row>
    <row r="30" spans="1:12" s="1" customFormat="1" ht="15" customHeight="1" thickBot="1" x14ac:dyDescent="0.25">
      <c r="A30" s="71"/>
      <c r="B30" s="299"/>
      <c r="C30" s="44"/>
      <c r="D30" s="185" t="s">
        <v>220</v>
      </c>
      <c r="E30" s="185"/>
      <c r="F30" s="72"/>
      <c r="G30" s="148" t="s">
        <v>261</v>
      </c>
      <c r="H30" s="148"/>
      <c r="I30" s="149"/>
      <c r="J30" s="307"/>
      <c r="K30" s="305"/>
    </row>
    <row r="31" spans="1:12" s="1" customFormat="1" ht="15" customHeight="1" thickBot="1" x14ac:dyDescent="0.25">
      <c r="A31" s="105">
        <v>15</v>
      </c>
      <c r="B31" s="299"/>
      <c r="C31" s="44" t="s">
        <v>221</v>
      </c>
      <c r="D31" s="148" t="s">
        <v>222</v>
      </c>
      <c r="E31" s="148"/>
      <c r="F31" s="148"/>
      <c r="G31" s="148"/>
      <c r="H31" s="148"/>
      <c r="I31" s="148"/>
      <c r="J31" s="306">
        <f>E32+(E33*H33)</f>
        <v>0</v>
      </c>
      <c r="K31" s="304"/>
    </row>
    <row r="32" spans="1:12" s="1" customFormat="1" ht="15" customHeight="1" x14ac:dyDescent="0.2">
      <c r="A32" s="353"/>
      <c r="B32" s="299"/>
      <c r="C32" s="369"/>
      <c r="D32" s="76" t="s">
        <v>223</v>
      </c>
      <c r="E32" s="382"/>
      <c r="F32" s="382"/>
      <c r="G32" s="148" t="s">
        <v>266</v>
      </c>
      <c r="H32" s="148"/>
      <c r="I32" s="148"/>
      <c r="J32" s="367"/>
      <c r="K32" s="383"/>
    </row>
    <row r="33" spans="1:11" s="1" customFormat="1" ht="12" customHeight="1" x14ac:dyDescent="0.2">
      <c r="A33" s="353"/>
      <c r="B33" s="299"/>
      <c r="C33" s="369"/>
      <c r="D33" s="76" t="s">
        <v>224</v>
      </c>
      <c r="E33" s="366"/>
      <c r="F33" s="366"/>
      <c r="G33" s="15" t="s">
        <v>199</v>
      </c>
      <c r="H33" s="72"/>
      <c r="I33" s="15" t="s">
        <v>266</v>
      </c>
      <c r="J33" s="367"/>
      <c r="K33" s="383"/>
    </row>
    <row r="34" spans="1:11" s="1" customFormat="1" ht="3" customHeight="1" x14ac:dyDescent="0.2">
      <c r="A34" s="353"/>
      <c r="B34" s="299"/>
      <c r="C34" s="380"/>
      <c r="D34" s="381"/>
      <c r="E34" s="381"/>
      <c r="F34" s="381"/>
      <c r="G34" s="381"/>
      <c r="H34" s="381"/>
      <c r="I34" s="381"/>
      <c r="J34" s="307"/>
      <c r="K34" s="305"/>
    </row>
    <row r="35" spans="1:11" s="5" customFormat="1" ht="30" customHeight="1" thickBot="1" x14ac:dyDescent="0.25">
      <c r="A35" s="353"/>
      <c r="B35" s="300"/>
      <c r="C35" s="290" t="s">
        <v>225</v>
      </c>
      <c r="D35" s="291"/>
      <c r="E35" s="291"/>
      <c r="F35" s="291"/>
      <c r="G35" s="291"/>
      <c r="H35" s="291"/>
      <c r="I35" s="291"/>
      <c r="J35" s="112">
        <f>J21+J23+J25+J27+J29+J31</f>
        <v>0</v>
      </c>
      <c r="K35" s="48"/>
    </row>
    <row r="36" spans="1:11" s="5" customFormat="1" ht="15" customHeight="1" thickBot="1" x14ac:dyDescent="0.25">
      <c r="A36" s="105">
        <v>17</v>
      </c>
      <c r="B36" s="363" t="s">
        <v>111</v>
      </c>
      <c r="C36" s="376" t="s">
        <v>226</v>
      </c>
      <c r="D36" s="376"/>
      <c r="E36" s="376"/>
      <c r="F36" s="376"/>
      <c r="G36" s="376"/>
      <c r="H36" s="376"/>
      <c r="I36" s="377"/>
      <c r="J36" s="364" t="s">
        <v>261</v>
      </c>
      <c r="K36" s="365"/>
    </row>
    <row r="37" spans="1:11" s="4" customFormat="1" ht="15" customHeight="1" x14ac:dyDescent="0.2">
      <c r="A37" s="345"/>
      <c r="B37" s="269"/>
      <c r="C37" s="378"/>
      <c r="D37" s="378"/>
      <c r="E37" s="378"/>
      <c r="F37" s="378"/>
      <c r="G37" s="378"/>
      <c r="H37" s="378"/>
      <c r="I37" s="379"/>
      <c r="J37" s="151"/>
      <c r="K37" s="286"/>
    </row>
    <row r="38" spans="1:11" s="5" customFormat="1" ht="30" customHeight="1" x14ac:dyDescent="0.2">
      <c r="A38" s="345"/>
      <c r="B38" s="358"/>
      <c r="C38" s="257" t="s">
        <v>227</v>
      </c>
      <c r="D38" s="258"/>
      <c r="E38" s="258"/>
      <c r="F38" s="258"/>
      <c r="G38" s="258"/>
      <c r="H38" s="258"/>
      <c r="I38" s="258"/>
      <c r="J38" s="113">
        <f>J18</f>
        <v>0</v>
      </c>
      <c r="K38" s="77"/>
    </row>
    <row r="39" spans="1:11" s="5" customFormat="1" ht="30" customHeight="1" x14ac:dyDescent="0.2">
      <c r="A39" s="345"/>
      <c r="B39" s="358"/>
      <c r="C39" s="229" t="s">
        <v>228</v>
      </c>
      <c r="D39" s="230"/>
      <c r="E39" s="230"/>
      <c r="F39" s="230"/>
      <c r="G39" s="230"/>
      <c r="H39" s="230"/>
      <c r="I39" s="230"/>
      <c r="J39" s="113">
        <f>-J35</f>
        <v>0</v>
      </c>
      <c r="K39" s="77"/>
    </row>
    <row r="40" spans="1:11" s="5" customFormat="1" ht="30" customHeight="1" x14ac:dyDescent="0.2">
      <c r="A40" s="345"/>
      <c r="B40" s="358"/>
      <c r="C40" s="229" t="s">
        <v>229</v>
      </c>
      <c r="D40" s="230"/>
      <c r="E40" s="230"/>
      <c r="F40" s="230"/>
      <c r="G40" s="230"/>
      <c r="H40" s="230"/>
      <c r="I40" s="230"/>
      <c r="J40" s="113">
        <f>-'Berechnung S. 1'!M45</f>
        <v>0</v>
      </c>
      <c r="K40" s="77"/>
    </row>
    <row r="41" spans="1:11" s="5" customFormat="1" ht="30" customHeight="1" thickBot="1" x14ac:dyDescent="0.25">
      <c r="A41" s="345"/>
      <c r="B41" s="358"/>
      <c r="C41" s="229" t="s">
        <v>255</v>
      </c>
      <c r="D41" s="230"/>
      <c r="E41" s="230"/>
      <c r="F41" s="230"/>
      <c r="G41" s="230"/>
      <c r="H41" s="230"/>
      <c r="I41" s="230"/>
      <c r="J41" s="119">
        <f>SUM(J38:J40)</f>
        <v>0</v>
      </c>
      <c r="K41" s="88"/>
    </row>
    <row r="42" spans="1:11" s="5" customFormat="1" ht="24" customHeight="1" x14ac:dyDescent="0.2">
      <c r="A42" s="345"/>
      <c r="B42" s="358"/>
      <c r="C42" s="346"/>
      <c r="D42" s="347"/>
      <c r="E42" s="347"/>
      <c r="F42" s="347"/>
      <c r="G42" s="347"/>
      <c r="H42" s="347"/>
      <c r="I42" s="347"/>
      <c r="J42" s="347"/>
      <c r="K42" s="348"/>
    </row>
    <row r="43" spans="1:11" s="5" customFormat="1" ht="30" customHeight="1" x14ac:dyDescent="0.2">
      <c r="A43" s="345"/>
      <c r="B43" s="358"/>
      <c r="C43" s="355" t="s">
        <v>230</v>
      </c>
      <c r="D43" s="356"/>
      <c r="E43" s="356"/>
      <c r="F43" s="118" t="str">
        <f>IF(SIGN(J41)=-1,-J41,"")</f>
        <v/>
      </c>
      <c r="G43" s="107" t="s">
        <v>231</v>
      </c>
      <c r="H43" s="98"/>
      <c r="I43" s="107" t="s">
        <v>232</v>
      </c>
      <c r="J43" s="117" t="str">
        <f>IF(ISNUMBER(F43)=TRUE,F43/H43*100,"")</f>
        <v/>
      </c>
      <c r="K43" s="86"/>
    </row>
    <row r="44" spans="1:11" s="43" customFormat="1" ht="24" customHeight="1" thickBot="1" x14ac:dyDescent="0.25">
      <c r="A44" s="345"/>
      <c r="B44" s="359"/>
      <c r="C44" s="349"/>
      <c r="D44" s="350"/>
      <c r="E44" s="350"/>
      <c r="F44" s="78" t="s">
        <v>233</v>
      </c>
      <c r="G44" s="79"/>
      <c r="H44" s="78" t="s">
        <v>234</v>
      </c>
      <c r="I44" s="351"/>
      <c r="J44" s="351"/>
      <c r="K44" s="352"/>
    </row>
    <row r="45" spans="1:11" s="1" customFormat="1" ht="11.25" x14ac:dyDescent="0.2">
      <c r="A45" s="345"/>
      <c r="B45" s="266" t="s">
        <v>269</v>
      </c>
      <c r="C45" s="266"/>
      <c r="D45" s="266"/>
      <c r="E45" s="266"/>
      <c r="F45" s="266"/>
      <c r="G45" s="266"/>
      <c r="H45" s="266"/>
      <c r="I45" s="265" t="s">
        <v>272</v>
      </c>
      <c r="J45" s="265"/>
      <c r="K45" s="265"/>
    </row>
    <row r="46" spans="1:11" s="1" customFormat="1" ht="11.25" x14ac:dyDescent="0.2">
      <c r="A46" s="345"/>
      <c r="B46" s="374"/>
      <c r="C46" s="374"/>
      <c r="D46" s="374"/>
      <c r="E46" s="374"/>
      <c r="F46" s="374"/>
      <c r="G46" s="374"/>
      <c r="H46" s="374"/>
      <c r="I46" s="375"/>
      <c r="J46" s="375"/>
      <c r="K46" s="375"/>
    </row>
    <row r="47" spans="1:11" s="1" customFormat="1" ht="11.25" x14ac:dyDescent="0.2">
      <c r="C47" s="80"/>
      <c r="E47" s="81"/>
      <c r="J47" s="2"/>
    </row>
    <row r="48" spans="1:11" s="1" customFormat="1" ht="11.25" x14ac:dyDescent="0.2">
      <c r="C48" s="80"/>
      <c r="E48" s="81"/>
      <c r="J48" s="2"/>
    </row>
    <row r="49" spans="3:10" s="1" customFormat="1" ht="11.25" x14ac:dyDescent="0.2">
      <c r="C49" s="80"/>
      <c r="E49" s="81"/>
      <c r="J49" s="2"/>
    </row>
    <row r="50" spans="3:10" s="1" customFormat="1" ht="11.25" x14ac:dyDescent="0.2">
      <c r="C50" s="80"/>
      <c r="E50" s="81"/>
      <c r="J50" s="2"/>
    </row>
    <row r="51" spans="3:10" s="1" customFormat="1" ht="11.25" x14ac:dyDescent="0.2">
      <c r="C51" s="80"/>
      <c r="E51" s="81"/>
      <c r="J51" s="2"/>
    </row>
    <row r="52" spans="3:10" s="1" customFormat="1" ht="11.25" x14ac:dyDescent="0.2">
      <c r="C52" s="80"/>
      <c r="E52" s="81"/>
      <c r="J52" s="2"/>
    </row>
    <row r="53" spans="3:10" s="1" customFormat="1" ht="11.25" x14ac:dyDescent="0.2">
      <c r="C53" s="80"/>
      <c r="E53" s="81"/>
      <c r="J53" s="2"/>
    </row>
    <row r="54" spans="3:10" s="1" customFormat="1" ht="11.25" x14ac:dyDescent="0.2">
      <c r="C54" s="80"/>
      <c r="E54" s="81"/>
      <c r="J54" s="2"/>
    </row>
    <row r="55" spans="3:10" s="1" customFormat="1" ht="11.25" x14ac:dyDescent="0.2">
      <c r="C55" s="80"/>
      <c r="E55" s="81"/>
      <c r="J55" s="2"/>
    </row>
    <row r="56" spans="3:10" s="1" customFormat="1" ht="11.25" x14ac:dyDescent="0.2">
      <c r="C56" s="80"/>
      <c r="E56" s="81"/>
      <c r="J56" s="2"/>
    </row>
    <row r="57" spans="3:10" s="1" customFormat="1" ht="11.25" x14ac:dyDescent="0.2">
      <c r="C57" s="80"/>
      <c r="E57" s="81"/>
      <c r="J57" s="2"/>
    </row>
    <row r="58" spans="3:10" s="1" customFormat="1" ht="11.25" x14ac:dyDescent="0.2">
      <c r="C58" s="80"/>
      <c r="E58" s="81"/>
      <c r="J58" s="2"/>
    </row>
    <row r="59" spans="3:10" s="1" customFormat="1" ht="11.25" x14ac:dyDescent="0.2">
      <c r="C59" s="80"/>
      <c r="E59" s="81"/>
      <c r="J59" s="2"/>
    </row>
    <row r="60" spans="3:10" s="1" customFormat="1" ht="11.25" x14ac:dyDescent="0.2">
      <c r="C60" s="80"/>
      <c r="E60" s="81"/>
      <c r="J60" s="2"/>
    </row>
    <row r="61" spans="3:10" s="1" customFormat="1" ht="11.25" x14ac:dyDescent="0.2">
      <c r="C61" s="80"/>
      <c r="E61" s="81"/>
      <c r="J61" s="2"/>
    </row>
    <row r="62" spans="3:10" s="1" customFormat="1" ht="11.25" x14ac:dyDescent="0.2">
      <c r="C62" s="80"/>
      <c r="E62" s="81"/>
      <c r="J62" s="2"/>
    </row>
    <row r="63" spans="3:10" s="1" customFormat="1" ht="11.25" x14ac:dyDescent="0.2">
      <c r="C63" s="80"/>
      <c r="E63" s="81"/>
      <c r="J63" s="2"/>
    </row>
    <row r="64" spans="3:10" s="1" customFormat="1" ht="11.25" x14ac:dyDescent="0.2">
      <c r="C64" s="80"/>
      <c r="E64" s="81"/>
      <c r="J64" s="2"/>
    </row>
    <row r="65" spans="3:10" s="1" customFormat="1" ht="11.25" x14ac:dyDescent="0.2">
      <c r="C65" s="80"/>
      <c r="E65" s="81"/>
      <c r="J65" s="2"/>
    </row>
    <row r="66" spans="3:10" s="1" customFormat="1" ht="11.25" x14ac:dyDescent="0.2">
      <c r="C66" s="80"/>
      <c r="E66" s="81"/>
      <c r="J66" s="2"/>
    </row>
    <row r="67" spans="3:10" s="1" customFormat="1" ht="11.25" x14ac:dyDescent="0.2">
      <c r="C67" s="80"/>
      <c r="E67" s="81"/>
      <c r="J67" s="2"/>
    </row>
    <row r="68" spans="3:10" s="1" customFormat="1" ht="11.25" x14ac:dyDescent="0.2">
      <c r="C68" s="80"/>
      <c r="E68" s="81"/>
      <c r="J68" s="2"/>
    </row>
    <row r="69" spans="3:10" s="1" customFormat="1" ht="11.25" x14ac:dyDescent="0.2">
      <c r="C69" s="80"/>
      <c r="E69" s="81"/>
      <c r="J69" s="2"/>
    </row>
    <row r="70" spans="3:10" s="1" customFormat="1" ht="11.25" x14ac:dyDescent="0.2">
      <c r="C70" s="80"/>
      <c r="E70" s="81"/>
      <c r="J70" s="2"/>
    </row>
    <row r="71" spans="3:10" s="1" customFormat="1" ht="11.25" x14ac:dyDescent="0.2">
      <c r="C71" s="80"/>
      <c r="E71" s="81"/>
      <c r="J71" s="2"/>
    </row>
    <row r="72" spans="3:10" s="1" customFormat="1" ht="11.25" x14ac:dyDescent="0.2">
      <c r="C72" s="80"/>
      <c r="E72" s="81"/>
      <c r="J72" s="2"/>
    </row>
    <row r="73" spans="3:10" s="1" customFormat="1" ht="11.25" x14ac:dyDescent="0.2">
      <c r="C73" s="80"/>
      <c r="E73" s="81"/>
      <c r="J73" s="2"/>
    </row>
    <row r="74" spans="3:10" s="1" customFormat="1" ht="11.25" x14ac:dyDescent="0.2">
      <c r="C74" s="80"/>
      <c r="E74" s="81"/>
      <c r="J74" s="2"/>
    </row>
    <row r="75" spans="3:10" s="1" customFormat="1" ht="11.25" x14ac:dyDescent="0.2">
      <c r="C75" s="80"/>
      <c r="E75" s="81"/>
      <c r="J75" s="2"/>
    </row>
    <row r="76" spans="3:10" s="1" customFormat="1" ht="11.25" x14ac:dyDescent="0.2">
      <c r="C76" s="80"/>
      <c r="E76" s="81"/>
      <c r="J76" s="2"/>
    </row>
    <row r="77" spans="3:10" s="1" customFormat="1" ht="11.25" x14ac:dyDescent="0.2">
      <c r="C77" s="80"/>
      <c r="E77" s="81"/>
      <c r="J77" s="2"/>
    </row>
    <row r="78" spans="3:10" s="1" customFormat="1" ht="11.25" x14ac:dyDescent="0.2">
      <c r="C78" s="80"/>
      <c r="E78" s="81"/>
      <c r="J78" s="2"/>
    </row>
    <row r="79" spans="3:10" s="1" customFormat="1" ht="11.25" x14ac:dyDescent="0.2">
      <c r="C79" s="80"/>
      <c r="E79" s="81"/>
      <c r="J79" s="2"/>
    </row>
    <row r="80" spans="3:10" s="1" customFormat="1" ht="11.25" x14ac:dyDescent="0.2">
      <c r="C80" s="80"/>
      <c r="E80" s="81"/>
      <c r="J80" s="2"/>
    </row>
    <row r="81" spans="3:10" s="1" customFormat="1" ht="11.25" x14ac:dyDescent="0.2">
      <c r="C81" s="80"/>
      <c r="E81" s="81"/>
      <c r="J81" s="2"/>
    </row>
    <row r="82" spans="3:10" s="1" customFormat="1" ht="11.25" x14ac:dyDescent="0.2">
      <c r="C82" s="80"/>
      <c r="E82" s="81"/>
      <c r="J82" s="2"/>
    </row>
    <row r="83" spans="3:10" s="1" customFormat="1" ht="11.25" x14ac:dyDescent="0.2">
      <c r="C83" s="80"/>
      <c r="E83" s="81"/>
      <c r="J83" s="2"/>
    </row>
    <row r="84" spans="3:10" s="1" customFormat="1" ht="11.25" x14ac:dyDescent="0.2">
      <c r="C84" s="80"/>
      <c r="E84" s="81"/>
      <c r="J84" s="2"/>
    </row>
    <row r="85" spans="3:10" s="1" customFormat="1" ht="11.25" x14ac:dyDescent="0.2">
      <c r="C85" s="80"/>
      <c r="E85" s="81"/>
      <c r="J85" s="2"/>
    </row>
    <row r="86" spans="3:10" s="1" customFormat="1" ht="11.25" x14ac:dyDescent="0.2">
      <c r="C86" s="80"/>
      <c r="E86" s="81"/>
      <c r="J86" s="2"/>
    </row>
    <row r="87" spans="3:10" s="1" customFormat="1" ht="11.25" x14ac:dyDescent="0.2">
      <c r="C87" s="80"/>
      <c r="E87" s="81"/>
      <c r="J87" s="2"/>
    </row>
    <row r="88" spans="3:10" s="1" customFormat="1" ht="11.25" x14ac:dyDescent="0.2">
      <c r="C88" s="80"/>
      <c r="E88" s="81"/>
      <c r="J88" s="2"/>
    </row>
    <row r="89" spans="3:10" s="1" customFormat="1" ht="11.25" x14ac:dyDescent="0.2">
      <c r="C89" s="80"/>
      <c r="E89" s="81"/>
      <c r="J89" s="2"/>
    </row>
    <row r="90" spans="3:10" s="1" customFormat="1" ht="11.25" x14ac:dyDescent="0.2">
      <c r="C90" s="80"/>
      <c r="E90" s="81"/>
      <c r="J90" s="2"/>
    </row>
    <row r="91" spans="3:10" s="1" customFormat="1" ht="11.25" x14ac:dyDescent="0.2">
      <c r="C91" s="80"/>
      <c r="E91" s="81"/>
      <c r="J91" s="2"/>
    </row>
    <row r="92" spans="3:10" s="1" customFormat="1" ht="11.25" x14ac:dyDescent="0.2">
      <c r="C92" s="80"/>
      <c r="E92" s="81"/>
      <c r="J92" s="2"/>
    </row>
    <row r="93" spans="3:10" s="1" customFormat="1" ht="11.25" x14ac:dyDescent="0.2">
      <c r="C93" s="80"/>
      <c r="E93" s="81"/>
      <c r="J93" s="2"/>
    </row>
    <row r="94" spans="3:10" s="1" customFormat="1" ht="11.25" x14ac:dyDescent="0.2">
      <c r="C94" s="80"/>
      <c r="E94" s="81"/>
      <c r="J94" s="2"/>
    </row>
    <row r="95" spans="3:10" s="1" customFormat="1" ht="11.25" x14ac:dyDescent="0.2">
      <c r="C95" s="80"/>
      <c r="E95" s="81"/>
      <c r="J95" s="2"/>
    </row>
    <row r="96" spans="3:10" s="1" customFormat="1" ht="11.25" x14ac:dyDescent="0.2">
      <c r="C96" s="80"/>
      <c r="E96" s="81"/>
      <c r="J96" s="2"/>
    </row>
    <row r="97" spans="3:10" s="1" customFormat="1" ht="11.25" x14ac:dyDescent="0.2">
      <c r="C97" s="80"/>
      <c r="E97" s="81"/>
      <c r="J97" s="2"/>
    </row>
    <row r="98" spans="3:10" s="1" customFormat="1" ht="11.25" x14ac:dyDescent="0.2">
      <c r="C98" s="80"/>
      <c r="E98" s="81"/>
      <c r="J98" s="2"/>
    </row>
    <row r="99" spans="3:10" s="1" customFormat="1" ht="11.25" x14ac:dyDescent="0.2">
      <c r="C99" s="80"/>
      <c r="E99" s="81"/>
      <c r="J99" s="2"/>
    </row>
    <row r="100" spans="3:10" s="1" customFormat="1" ht="11.25" x14ac:dyDescent="0.2">
      <c r="C100" s="80"/>
      <c r="E100" s="81"/>
      <c r="J100" s="2"/>
    </row>
    <row r="101" spans="3:10" s="1" customFormat="1" ht="11.25" x14ac:dyDescent="0.2">
      <c r="C101" s="80"/>
      <c r="E101" s="81"/>
      <c r="J101" s="2"/>
    </row>
    <row r="102" spans="3:10" s="1" customFormat="1" ht="11.25" x14ac:dyDescent="0.2">
      <c r="C102" s="80"/>
      <c r="E102" s="81"/>
      <c r="J102" s="2"/>
    </row>
    <row r="103" spans="3:10" s="1" customFormat="1" ht="11.25" x14ac:dyDescent="0.2">
      <c r="C103" s="80"/>
      <c r="E103" s="81"/>
      <c r="J103" s="2"/>
    </row>
    <row r="104" spans="3:10" s="1" customFormat="1" ht="11.25" x14ac:dyDescent="0.2">
      <c r="C104" s="80"/>
      <c r="E104" s="81"/>
      <c r="J104" s="2"/>
    </row>
    <row r="105" spans="3:10" s="1" customFormat="1" ht="11.25" x14ac:dyDescent="0.2">
      <c r="C105" s="80"/>
      <c r="E105" s="81"/>
      <c r="J105" s="2"/>
    </row>
    <row r="106" spans="3:10" s="1" customFormat="1" ht="11.25" x14ac:dyDescent="0.2">
      <c r="C106" s="80"/>
      <c r="E106" s="81"/>
      <c r="J106" s="2"/>
    </row>
    <row r="107" spans="3:10" s="1" customFormat="1" ht="11.25" x14ac:dyDescent="0.2">
      <c r="C107" s="80"/>
      <c r="E107" s="81"/>
      <c r="J107" s="2"/>
    </row>
    <row r="108" spans="3:10" s="1" customFormat="1" ht="11.25" x14ac:dyDescent="0.2">
      <c r="C108" s="80"/>
      <c r="E108" s="81"/>
      <c r="J108" s="2"/>
    </row>
    <row r="109" spans="3:10" s="1" customFormat="1" ht="11.25" x14ac:dyDescent="0.2">
      <c r="C109" s="80"/>
      <c r="E109" s="81"/>
      <c r="J109" s="2"/>
    </row>
    <row r="110" spans="3:10" s="1" customFormat="1" ht="11.25" x14ac:dyDescent="0.2">
      <c r="C110" s="80"/>
      <c r="E110" s="81"/>
      <c r="J110" s="2"/>
    </row>
    <row r="111" spans="3:10" s="1" customFormat="1" ht="11.25" x14ac:dyDescent="0.2">
      <c r="C111" s="80"/>
      <c r="E111" s="81"/>
      <c r="J111" s="2"/>
    </row>
    <row r="112" spans="3:10" s="1" customFormat="1" ht="11.25" x14ac:dyDescent="0.2">
      <c r="C112" s="80"/>
      <c r="E112" s="81"/>
      <c r="J112" s="2"/>
    </row>
    <row r="113" spans="3:10" s="1" customFormat="1" ht="11.25" x14ac:dyDescent="0.2">
      <c r="C113" s="80"/>
      <c r="E113" s="81"/>
      <c r="J113" s="2"/>
    </row>
    <row r="114" spans="3:10" s="1" customFormat="1" ht="11.25" x14ac:dyDescent="0.2">
      <c r="C114" s="80"/>
      <c r="E114" s="81"/>
      <c r="J114" s="2"/>
    </row>
    <row r="115" spans="3:10" s="1" customFormat="1" ht="11.25" x14ac:dyDescent="0.2">
      <c r="C115" s="80"/>
      <c r="E115" s="81"/>
      <c r="J115" s="2"/>
    </row>
    <row r="116" spans="3:10" s="1" customFormat="1" ht="11.25" x14ac:dyDescent="0.2">
      <c r="C116" s="80"/>
      <c r="E116" s="81"/>
      <c r="J116" s="2"/>
    </row>
    <row r="117" spans="3:10" s="1" customFormat="1" ht="11.25" x14ac:dyDescent="0.2">
      <c r="C117" s="80"/>
      <c r="E117" s="81"/>
      <c r="J117" s="2"/>
    </row>
    <row r="118" spans="3:10" s="1" customFormat="1" ht="11.25" x14ac:dyDescent="0.2">
      <c r="C118" s="80"/>
      <c r="E118" s="81"/>
      <c r="J118" s="2"/>
    </row>
    <row r="119" spans="3:10" s="1" customFormat="1" ht="11.25" x14ac:dyDescent="0.2">
      <c r="C119" s="80"/>
      <c r="E119" s="81"/>
      <c r="J119" s="2"/>
    </row>
    <row r="120" spans="3:10" s="1" customFormat="1" ht="11.25" x14ac:dyDescent="0.2">
      <c r="C120" s="80"/>
      <c r="E120" s="81"/>
      <c r="J120" s="2"/>
    </row>
    <row r="121" spans="3:10" s="1" customFormat="1" ht="11.25" x14ac:dyDescent="0.2">
      <c r="C121" s="80"/>
      <c r="E121" s="81"/>
      <c r="J121" s="2"/>
    </row>
    <row r="122" spans="3:10" s="1" customFormat="1" ht="11.25" x14ac:dyDescent="0.2">
      <c r="C122" s="80"/>
      <c r="E122" s="81"/>
      <c r="J122" s="2"/>
    </row>
    <row r="123" spans="3:10" s="1" customFormat="1" ht="11.25" x14ac:dyDescent="0.2">
      <c r="C123" s="80"/>
      <c r="E123" s="81"/>
      <c r="J123" s="2"/>
    </row>
    <row r="124" spans="3:10" s="1" customFormat="1" ht="11.25" x14ac:dyDescent="0.2">
      <c r="C124" s="80"/>
      <c r="E124" s="81"/>
      <c r="J124" s="2"/>
    </row>
    <row r="125" spans="3:10" s="1" customFormat="1" ht="11.25" x14ac:dyDescent="0.2">
      <c r="C125" s="80"/>
      <c r="E125" s="81"/>
      <c r="J125" s="2"/>
    </row>
    <row r="126" spans="3:10" s="1" customFormat="1" ht="11.25" x14ac:dyDescent="0.2">
      <c r="C126" s="80"/>
      <c r="E126" s="81"/>
      <c r="J126" s="2"/>
    </row>
    <row r="127" spans="3:10" s="1" customFormat="1" ht="11.25" x14ac:dyDescent="0.2">
      <c r="C127" s="80"/>
      <c r="E127" s="81"/>
      <c r="J127" s="2"/>
    </row>
    <row r="128" spans="3:10" s="1" customFormat="1" ht="11.25" x14ac:dyDescent="0.2">
      <c r="C128" s="80"/>
      <c r="E128" s="81"/>
      <c r="J128" s="2"/>
    </row>
    <row r="129" spans="3:10" s="1" customFormat="1" ht="11.25" x14ac:dyDescent="0.2">
      <c r="C129" s="80"/>
      <c r="E129" s="81"/>
      <c r="J129" s="2"/>
    </row>
  </sheetData>
  <sheetProtection algorithmName="SHA-512" hashValue="BrUR+KHEIGhVDLOHiTAYFUEJKoH54pRXFTjNEj+iCRImIMtfSZJaQtBmDGYuj+SoAQBsRjDEbl0Cmrg0dT2Jfg==" saltValue="E176LF2Sp4lQ80d2mmh/eQ==" spinCount="100000" sheet="1" objects="1" scenarios="1"/>
  <mergeCells count="93">
    <mergeCell ref="G26:I26"/>
    <mergeCell ref="G28:I28"/>
    <mergeCell ref="K27:K28"/>
    <mergeCell ref="K29:K30"/>
    <mergeCell ref="J27:J28"/>
    <mergeCell ref="J29:J30"/>
    <mergeCell ref="K25:K26"/>
    <mergeCell ref="J25:J26"/>
    <mergeCell ref="B45:H46"/>
    <mergeCell ref="I45:K46"/>
    <mergeCell ref="C36:I37"/>
    <mergeCell ref="D29:I29"/>
    <mergeCell ref="C32:C33"/>
    <mergeCell ref="C34:I34"/>
    <mergeCell ref="E32:F32"/>
    <mergeCell ref="G32:I32"/>
    <mergeCell ref="D31:I31"/>
    <mergeCell ref="J36:K37"/>
    <mergeCell ref="D30:E30"/>
    <mergeCell ref="G30:I30"/>
    <mergeCell ref="K31:K34"/>
    <mergeCell ref="B36:B37"/>
    <mergeCell ref="K16:K17"/>
    <mergeCell ref="J16:J17"/>
    <mergeCell ref="J2:J3"/>
    <mergeCell ref="J4:J5"/>
    <mergeCell ref="J23:J24"/>
    <mergeCell ref="K2:K3"/>
    <mergeCell ref="J6:J7"/>
    <mergeCell ref="D21:I21"/>
    <mergeCell ref="G22:I22"/>
    <mergeCell ref="D23:I23"/>
    <mergeCell ref="D22:E22"/>
    <mergeCell ref="K4:K5"/>
    <mergeCell ref="K6:K7"/>
    <mergeCell ref="K8:K9"/>
    <mergeCell ref="K10:K11"/>
    <mergeCell ref="K12:K13"/>
    <mergeCell ref="J8:J9"/>
    <mergeCell ref="K23:K24"/>
    <mergeCell ref="C18:I18"/>
    <mergeCell ref="G13:I13"/>
    <mergeCell ref="J12:J13"/>
    <mergeCell ref="J14:J15"/>
    <mergeCell ref="C9:C11"/>
    <mergeCell ref="G17:I17"/>
    <mergeCell ref="D14:I14"/>
    <mergeCell ref="D16:I16"/>
    <mergeCell ref="G11:I11"/>
    <mergeCell ref="E15:H15"/>
    <mergeCell ref="G5:I5"/>
    <mergeCell ref="C3:C5"/>
    <mergeCell ref="D4:I4"/>
    <mergeCell ref="K14:K15"/>
    <mergeCell ref="D6:I6"/>
    <mergeCell ref="D8:I8"/>
    <mergeCell ref="D10:I10"/>
    <mergeCell ref="D12:I12"/>
    <mergeCell ref="G7:I7"/>
    <mergeCell ref="G9:I9"/>
    <mergeCell ref="J10:J11"/>
    <mergeCell ref="E24:H24"/>
    <mergeCell ref="D25:I25"/>
    <mergeCell ref="C35:I35"/>
    <mergeCell ref="J1:K1"/>
    <mergeCell ref="B19:B20"/>
    <mergeCell ref="J19:K20"/>
    <mergeCell ref="C19:I20"/>
    <mergeCell ref="J21:J22"/>
    <mergeCell ref="K21:K22"/>
    <mergeCell ref="B21:B35"/>
    <mergeCell ref="E33:F33"/>
    <mergeCell ref="D27:I27"/>
    <mergeCell ref="J31:J34"/>
    <mergeCell ref="C1:I1"/>
    <mergeCell ref="D2:I2"/>
    <mergeCell ref="G3:I3"/>
    <mergeCell ref="A37:A46"/>
    <mergeCell ref="B2:B18"/>
    <mergeCell ref="C42:K42"/>
    <mergeCell ref="C44:E44"/>
    <mergeCell ref="I44:K44"/>
    <mergeCell ref="A3:A7"/>
    <mergeCell ref="A9:A11"/>
    <mergeCell ref="A17:A18"/>
    <mergeCell ref="A32:A35"/>
    <mergeCell ref="C43:E43"/>
    <mergeCell ref="C24:D24"/>
    <mergeCell ref="B38:B44"/>
    <mergeCell ref="C38:I38"/>
    <mergeCell ref="C39:I39"/>
    <mergeCell ref="C40:I40"/>
    <mergeCell ref="C41:I41"/>
  </mergeCells>
  <conditionalFormatting sqref="H43">
    <cfRule type="cellIs" dxfId="1" priority="1" stopIfTrue="1" operator="greaterThan">
      <formula>0</formula>
    </cfRule>
  </conditionalFormatting>
  <conditionalFormatting sqref="F43 J43">
    <cfRule type="cellIs" dxfId="0" priority="2" stopIfTrue="1" operator="greaterThan">
      <formula>0</formula>
    </cfRule>
  </conditionalFormatting>
  <dataValidations xWindow="664" yWindow="334" count="3">
    <dataValidation type="whole" operator="greaterThan" allowBlank="1" showInputMessage="1" promptTitle="Rechenautomatik" prompt="Der Wert für diese Zelle wird automatisch aufgrund der Angaben in anderen zugehörigen Zellen errechnet. Bitte nicht manuell eingreifen!" sqref="J43">
      <formula1>0</formula1>
    </dataValidation>
    <dataValidation type="decimal" operator="greaterThan" allowBlank="1" showInputMessage="1" showErrorMessage="1" errorTitle="Warnung" error="Wert muss größer als Null sein!" sqref="H43">
      <formula1>0</formula1>
    </dataValidation>
    <dataValidation allowBlank="1" showInputMessage="1" showErrorMessage="1" promptTitle="Rechenautomatik" prompt="Der Wert für diese Zelle wird automatisch aufgrund der Angaben in anderen zugehörigen Zellen errechnet. Bitte nicht manuell eingreifen!" sqref="F43 J2:J3 J4:J5 J6:J7 J8:J9 J10:J11 J12:J13 J16:J17 J18 J21:J22 J25:J26 J27:J28 J29:J30 J31:J34 J35 J38 J39 J40 J41"/>
  </dataValidations>
  <printOptions verticalCentered="1"/>
  <pageMargins left="0.39370078740157483" right="0.39370078740157483" top="0.19685039370078741" bottom="0.19685039370078741" header="0.51181102362204722" footer="0.51181102362204722"/>
  <pageSetup paperSize="9"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215"/>
  <sheetViews>
    <sheetView showGridLines="0" showRowColHeaders="0" showZeros="0" zoomScale="115" zoomScaleNormal="115" workbookViewId="0">
      <selection activeCell="V125" sqref="V122:V125"/>
    </sheetView>
  </sheetViews>
  <sheetFormatPr baseColWidth="10" defaultRowHeight="12.75" x14ac:dyDescent="0.2"/>
  <cols>
    <col min="1" max="1" width="3.5703125" customWidth="1"/>
    <col min="2" max="2" width="2.7109375" style="83" customWidth="1"/>
    <col min="3" max="3" width="2.85546875" customWidth="1"/>
    <col min="10" max="10" width="17.85546875" customWidth="1"/>
  </cols>
  <sheetData>
    <row r="1" spans="1:10" ht="15" customHeight="1" x14ac:dyDescent="0.2">
      <c r="A1" s="285"/>
      <c r="B1" s="400"/>
      <c r="C1" s="400"/>
      <c r="D1" s="400"/>
      <c r="E1" s="400"/>
      <c r="F1" s="400"/>
      <c r="G1" s="400"/>
      <c r="H1" s="400"/>
      <c r="I1" s="401"/>
      <c r="J1" s="401"/>
    </row>
    <row r="2" spans="1:10" ht="33" customHeight="1" x14ac:dyDescent="0.2">
      <c r="A2" s="285"/>
      <c r="B2" s="402"/>
      <c r="C2" s="402"/>
      <c r="D2" s="402"/>
      <c r="E2" s="402"/>
      <c r="F2" s="402"/>
      <c r="G2" s="402"/>
      <c r="H2" s="402"/>
      <c r="I2" s="402"/>
      <c r="J2" s="402"/>
    </row>
    <row r="3" spans="1:10" ht="18" customHeight="1" x14ac:dyDescent="0.2">
      <c r="A3" s="285"/>
      <c r="B3" s="403" t="s">
        <v>2</v>
      </c>
      <c r="C3" s="403"/>
      <c r="D3" s="403"/>
      <c r="E3" s="403"/>
      <c r="F3" s="403"/>
      <c r="G3" s="403"/>
      <c r="H3" s="403"/>
      <c r="I3" s="403"/>
      <c r="J3" s="403"/>
    </row>
    <row r="4" spans="1:10" ht="18" customHeight="1" x14ac:dyDescent="0.2">
      <c r="A4" s="285"/>
      <c r="B4" s="403"/>
      <c r="C4" s="403"/>
      <c r="D4" s="403"/>
      <c r="E4" s="403"/>
      <c r="F4" s="403"/>
      <c r="G4" s="403"/>
      <c r="H4" s="403"/>
      <c r="I4" s="403"/>
      <c r="J4" s="403"/>
    </row>
    <row r="5" spans="1:10" ht="46.5" customHeight="1" x14ac:dyDescent="0.2">
      <c r="A5" s="285"/>
      <c r="B5" s="404"/>
      <c r="C5" s="404"/>
      <c r="D5" s="404"/>
      <c r="E5" s="404"/>
      <c r="F5" s="404"/>
      <c r="G5" s="404"/>
      <c r="H5" s="404"/>
      <c r="I5" s="404"/>
      <c r="J5" s="404"/>
    </row>
    <row r="6" spans="1:10" ht="113.25" customHeight="1" x14ac:dyDescent="0.2">
      <c r="A6" s="285"/>
      <c r="B6" s="408" t="s">
        <v>235</v>
      </c>
      <c r="C6" s="408"/>
      <c r="D6" s="408"/>
      <c r="E6" s="408"/>
      <c r="F6" s="408"/>
      <c r="G6" s="408"/>
      <c r="H6" s="408"/>
      <c r="I6" s="408"/>
      <c r="J6" s="408"/>
    </row>
    <row r="7" spans="1:10" ht="147.75" customHeight="1" x14ac:dyDescent="0.2">
      <c r="A7" s="285"/>
      <c r="B7" s="387" t="s">
        <v>248</v>
      </c>
      <c r="C7" s="387"/>
      <c r="D7" s="387"/>
      <c r="E7" s="387"/>
      <c r="F7" s="387"/>
      <c r="G7" s="387"/>
      <c r="H7" s="387"/>
      <c r="I7" s="387"/>
      <c r="J7" s="387"/>
    </row>
    <row r="8" spans="1:10" ht="111.75" customHeight="1" x14ac:dyDescent="0.2">
      <c r="A8" s="285"/>
      <c r="B8" s="387" t="s">
        <v>238</v>
      </c>
      <c r="C8" s="387"/>
      <c r="D8" s="387"/>
      <c r="E8" s="387"/>
      <c r="F8" s="387"/>
      <c r="G8" s="387"/>
      <c r="H8" s="387"/>
      <c r="I8" s="387"/>
      <c r="J8" s="387"/>
    </row>
    <row r="9" spans="1:10" ht="135" customHeight="1" x14ac:dyDescent="0.2">
      <c r="A9" s="285"/>
      <c r="B9" s="405" t="s">
        <v>249</v>
      </c>
      <c r="C9" s="405"/>
      <c r="D9" s="405"/>
      <c r="E9" s="405"/>
      <c r="F9" s="405"/>
      <c r="G9" s="405"/>
      <c r="H9" s="405"/>
      <c r="I9" s="405"/>
      <c r="J9" s="405"/>
    </row>
    <row r="10" spans="1:10" s="84" customFormat="1" ht="127.5" customHeight="1" x14ac:dyDescent="0.2">
      <c r="A10" s="285"/>
      <c r="B10" s="387" t="s">
        <v>258</v>
      </c>
      <c r="C10" s="406"/>
      <c r="D10" s="406"/>
      <c r="E10" s="406"/>
      <c r="F10" s="406"/>
      <c r="G10" s="406"/>
      <c r="H10" s="406"/>
      <c r="I10" s="406"/>
      <c r="J10" s="406"/>
    </row>
    <row r="11" spans="1:10" s="35" customFormat="1" ht="21.75" customHeight="1" x14ac:dyDescent="0.2">
      <c r="A11" s="285"/>
      <c r="B11" s="399" t="s">
        <v>269</v>
      </c>
      <c r="C11" s="399"/>
      <c r="D11" s="399"/>
      <c r="E11" s="399"/>
      <c r="F11" s="399"/>
      <c r="G11" s="399"/>
      <c r="H11" s="399"/>
      <c r="I11" s="407" t="s">
        <v>272</v>
      </c>
      <c r="J11" s="407"/>
    </row>
    <row r="12" spans="1:10" s="35" customFormat="1" ht="21.75" customHeight="1" x14ac:dyDescent="0.2">
      <c r="A12" s="108"/>
      <c r="B12" s="109"/>
      <c r="C12" s="109"/>
      <c r="D12" s="109"/>
      <c r="E12" s="109"/>
      <c r="F12" s="109"/>
      <c r="G12" s="109"/>
      <c r="H12" s="109"/>
      <c r="I12" s="110"/>
      <c r="J12" s="110"/>
    </row>
    <row r="13" spans="1:10" s="84" customFormat="1" ht="30" customHeight="1" x14ac:dyDescent="0.2">
      <c r="A13" s="393" t="s">
        <v>244</v>
      </c>
      <c r="B13" s="393"/>
      <c r="C13" s="393"/>
      <c r="D13" s="393"/>
      <c r="E13" s="393"/>
      <c r="F13" s="393"/>
      <c r="G13" s="393"/>
      <c r="H13" s="393"/>
      <c r="I13" s="393"/>
      <c r="J13" s="393"/>
    </row>
    <row r="14" spans="1:10" ht="207.75" customHeight="1" x14ac:dyDescent="0.2">
      <c r="A14" s="285"/>
      <c r="B14" s="387" t="s">
        <v>250</v>
      </c>
      <c r="C14" s="387"/>
      <c r="D14" s="387"/>
      <c r="E14" s="387"/>
      <c r="F14" s="387"/>
      <c r="G14" s="387"/>
      <c r="H14" s="387"/>
      <c r="I14" s="387"/>
      <c r="J14" s="387"/>
    </row>
    <row r="15" spans="1:10" ht="15" customHeight="1" thickBot="1" x14ac:dyDescent="0.25">
      <c r="A15" s="285"/>
      <c r="B15" s="396"/>
      <c r="C15" s="396"/>
      <c r="D15" s="396"/>
      <c r="E15" s="396"/>
      <c r="F15" s="396"/>
      <c r="G15" s="396"/>
      <c r="H15" s="396"/>
      <c r="I15" s="396"/>
      <c r="J15" s="396"/>
    </row>
    <row r="16" spans="1:10" ht="15" customHeight="1" thickBot="1" x14ac:dyDescent="0.25">
      <c r="A16" s="285"/>
      <c r="B16" s="394" t="s">
        <v>1</v>
      </c>
      <c r="C16" s="395"/>
      <c r="D16" s="397" t="s">
        <v>256</v>
      </c>
      <c r="E16" s="398"/>
      <c r="F16" s="398"/>
      <c r="G16" s="398"/>
      <c r="H16" s="398"/>
      <c r="I16" s="398"/>
      <c r="J16" s="398"/>
    </row>
    <row r="17" spans="1:10" ht="15" customHeight="1" x14ac:dyDescent="0.2">
      <c r="A17" s="285"/>
      <c r="B17" s="410"/>
      <c r="C17" s="410"/>
      <c r="D17" s="398"/>
      <c r="E17" s="398"/>
      <c r="F17" s="398"/>
      <c r="G17" s="398"/>
      <c r="H17" s="398"/>
      <c r="I17" s="398"/>
      <c r="J17" s="398"/>
    </row>
    <row r="18" spans="1:10" ht="15" customHeight="1" x14ac:dyDescent="0.2">
      <c r="A18" s="285"/>
      <c r="B18" s="410"/>
      <c r="C18" s="410"/>
      <c r="D18" s="398"/>
      <c r="E18" s="398"/>
      <c r="F18" s="398"/>
      <c r="G18" s="398"/>
      <c r="H18" s="398"/>
      <c r="I18" s="398"/>
      <c r="J18" s="398"/>
    </row>
    <row r="19" spans="1:10" ht="15" customHeight="1" thickBot="1" x14ac:dyDescent="0.25">
      <c r="A19" s="285"/>
      <c r="B19" s="402"/>
      <c r="C19" s="402"/>
      <c r="D19" s="402"/>
      <c r="E19" s="402"/>
      <c r="F19" s="402"/>
      <c r="G19" s="402"/>
      <c r="H19" s="402"/>
      <c r="I19" s="402"/>
      <c r="J19" s="402"/>
    </row>
    <row r="20" spans="1:10" ht="15" customHeight="1" thickBot="1" x14ac:dyDescent="0.25">
      <c r="A20" s="285"/>
      <c r="B20" s="105">
        <v>1</v>
      </c>
      <c r="C20" s="103"/>
      <c r="D20" s="392" t="s">
        <v>251</v>
      </c>
      <c r="E20" s="386"/>
      <c r="F20" s="386"/>
      <c r="G20" s="386"/>
      <c r="H20" s="386"/>
      <c r="I20" s="386"/>
      <c r="J20" s="386"/>
    </row>
    <row r="21" spans="1:10" ht="192" customHeight="1" thickBot="1" x14ac:dyDescent="0.25">
      <c r="A21" s="285"/>
      <c r="B21" s="390"/>
      <c r="C21" s="390"/>
      <c r="D21" s="386"/>
      <c r="E21" s="386"/>
      <c r="F21" s="386"/>
      <c r="G21" s="386"/>
      <c r="H21" s="386"/>
      <c r="I21" s="386"/>
      <c r="J21" s="386"/>
    </row>
    <row r="22" spans="1:10" ht="15" customHeight="1" thickBot="1" x14ac:dyDescent="0.25">
      <c r="A22" s="285"/>
      <c r="B22" s="105">
        <v>2</v>
      </c>
      <c r="C22" s="103"/>
      <c r="D22" s="386" t="s">
        <v>252</v>
      </c>
      <c r="E22" s="386"/>
      <c r="F22" s="386"/>
      <c r="G22" s="386"/>
      <c r="H22" s="386"/>
      <c r="I22" s="386"/>
      <c r="J22" s="386"/>
    </row>
    <row r="23" spans="1:10" ht="15" customHeight="1" x14ac:dyDescent="0.2">
      <c r="A23" s="285"/>
      <c r="B23" s="390"/>
      <c r="C23" s="390"/>
      <c r="D23" s="386"/>
      <c r="E23" s="386"/>
      <c r="F23" s="386"/>
      <c r="G23" s="386"/>
      <c r="H23" s="386"/>
      <c r="I23" s="386"/>
      <c r="J23" s="386"/>
    </row>
    <row r="24" spans="1:10" ht="15" customHeight="1" x14ac:dyDescent="0.2">
      <c r="A24" s="285"/>
      <c r="B24" s="390"/>
      <c r="C24" s="390"/>
      <c r="D24" s="386"/>
      <c r="E24" s="386"/>
      <c r="F24" s="386"/>
      <c r="G24" s="386"/>
      <c r="H24" s="386"/>
      <c r="I24" s="386"/>
      <c r="J24" s="386"/>
    </row>
    <row r="25" spans="1:10" ht="15" customHeight="1" x14ac:dyDescent="0.2">
      <c r="A25" s="285"/>
      <c r="B25" s="390"/>
      <c r="C25" s="390"/>
      <c r="D25" s="386"/>
      <c r="E25" s="386"/>
      <c r="F25" s="386"/>
      <c r="G25" s="386"/>
      <c r="H25" s="386"/>
      <c r="I25" s="386"/>
      <c r="J25" s="386"/>
    </row>
    <row r="26" spans="1:10" ht="15" customHeight="1" x14ac:dyDescent="0.2">
      <c r="A26" s="285"/>
      <c r="B26" s="390"/>
      <c r="C26" s="390"/>
      <c r="D26" s="386"/>
      <c r="E26" s="386"/>
      <c r="F26" s="386"/>
      <c r="G26" s="386"/>
      <c r="H26" s="386"/>
      <c r="I26" s="386"/>
      <c r="J26" s="386"/>
    </row>
    <row r="27" spans="1:10" ht="15" customHeight="1" x14ac:dyDescent="0.2">
      <c r="A27" s="285"/>
      <c r="B27" s="390"/>
      <c r="C27" s="390"/>
      <c r="D27" s="386"/>
      <c r="E27" s="386"/>
      <c r="F27" s="386"/>
      <c r="G27" s="386"/>
      <c r="H27" s="386"/>
      <c r="I27" s="386"/>
      <c r="J27" s="386"/>
    </row>
    <row r="28" spans="1:10" ht="15" customHeight="1" x14ac:dyDescent="0.2">
      <c r="A28" s="285"/>
      <c r="B28" s="390"/>
      <c r="C28" s="390"/>
      <c r="D28" s="386"/>
      <c r="E28" s="386"/>
      <c r="F28" s="386"/>
      <c r="G28" s="386"/>
      <c r="H28" s="386"/>
      <c r="I28" s="386"/>
      <c r="J28" s="386"/>
    </row>
    <row r="29" spans="1:10" ht="15" customHeight="1" x14ac:dyDescent="0.2">
      <c r="A29" s="285"/>
      <c r="B29" s="390"/>
      <c r="C29" s="390"/>
      <c r="D29" s="386"/>
      <c r="E29" s="386"/>
      <c r="F29" s="386"/>
      <c r="G29" s="386"/>
      <c r="H29" s="386"/>
      <c r="I29" s="386"/>
      <c r="J29" s="386"/>
    </row>
    <row r="30" spans="1:10" ht="15" customHeight="1" x14ac:dyDescent="0.2">
      <c r="A30" s="285"/>
      <c r="B30" s="390"/>
      <c r="C30" s="390"/>
      <c r="D30" s="386"/>
      <c r="E30" s="386"/>
      <c r="F30" s="386"/>
      <c r="G30" s="386"/>
      <c r="H30" s="386"/>
      <c r="I30" s="386"/>
      <c r="J30" s="386"/>
    </row>
    <row r="31" spans="1:10" ht="15" customHeight="1" x14ac:dyDescent="0.2">
      <c r="A31" s="285"/>
      <c r="B31" s="390"/>
      <c r="C31" s="390"/>
      <c r="D31" s="386"/>
      <c r="E31" s="386"/>
      <c r="F31" s="386"/>
      <c r="G31" s="386"/>
      <c r="H31" s="386"/>
      <c r="I31" s="386"/>
      <c r="J31" s="386"/>
    </row>
    <row r="32" spans="1:10" ht="15" customHeight="1" x14ac:dyDescent="0.2">
      <c r="A32" s="285"/>
      <c r="B32" s="390"/>
      <c r="C32" s="390"/>
      <c r="D32" s="386"/>
      <c r="E32" s="386"/>
      <c r="F32" s="386"/>
      <c r="G32" s="386"/>
      <c r="H32" s="386"/>
      <c r="I32" s="386"/>
      <c r="J32" s="386"/>
    </row>
    <row r="33" spans="1:10" ht="15" customHeight="1" x14ac:dyDescent="0.2">
      <c r="A33" s="285"/>
      <c r="B33" s="390"/>
      <c r="C33" s="390"/>
      <c r="D33" s="386"/>
      <c r="E33" s="386"/>
      <c r="F33" s="386"/>
      <c r="G33" s="386"/>
      <c r="H33" s="386"/>
      <c r="I33" s="386"/>
      <c r="J33" s="386"/>
    </row>
    <row r="34" spans="1:10" ht="15" customHeight="1" x14ac:dyDescent="0.2">
      <c r="A34" s="285"/>
      <c r="B34" s="390"/>
      <c r="C34" s="390"/>
      <c r="D34" s="386"/>
      <c r="E34" s="386"/>
      <c r="F34" s="386"/>
      <c r="G34" s="386"/>
      <c r="H34" s="386"/>
      <c r="I34" s="386"/>
      <c r="J34" s="386"/>
    </row>
    <row r="35" spans="1:10" ht="15" customHeight="1" thickBot="1" x14ac:dyDescent="0.25">
      <c r="A35" s="285"/>
      <c r="B35" s="390"/>
      <c r="C35" s="390"/>
      <c r="D35" s="390"/>
      <c r="E35" s="390"/>
      <c r="F35" s="390"/>
      <c r="G35" s="390"/>
      <c r="H35" s="390"/>
      <c r="I35" s="390"/>
      <c r="J35" s="390"/>
    </row>
    <row r="36" spans="1:10" ht="15" customHeight="1" thickBot="1" x14ac:dyDescent="0.25">
      <c r="A36" s="285"/>
      <c r="B36" s="105">
        <v>3</v>
      </c>
      <c r="C36" s="103"/>
      <c r="D36" s="386" t="s">
        <v>7</v>
      </c>
      <c r="E36" s="386"/>
      <c r="F36" s="386"/>
      <c r="G36" s="386"/>
      <c r="H36" s="386"/>
      <c r="I36" s="386"/>
      <c r="J36" s="386"/>
    </row>
    <row r="37" spans="1:10" ht="15" customHeight="1" x14ac:dyDescent="0.2">
      <c r="A37" s="285"/>
      <c r="B37" s="390"/>
      <c r="C37" s="390"/>
      <c r="D37" s="386"/>
      <c r="E37" s="386"/>
      <c r="F37" s="386"/>
      <c r="G37" s="386"/>
      <c r="H37" s="386"/>
      <c r="I37" s="386"/>
      <c r="J37" s="386"/>
    </row>
    <row r="38" spans="1:10" ht="15" customHeight="1" x14ac:dyDescent="0.2">
      <c r="A38" s="285"/>
      <c r="B38" s="390"/>
      <c r="C38" s="390"/>
      <c r="D38" s="390"/>
      <c r="E38" s="390"/>
      <c r="F38" s="390"/>
      <c r="G38" s="390"/>
      <c r="H38" s="390"/>
      <c r="I38" s="390"/>
      <c r="J38" s="390"/>
    </row>
    <row r="39" spans="1:10" ht="30" customHeight="1" thickBot="1" x14ac:dyDescent="0.25">
      <c r="A39" s="389" t="s">
        <v>245</v>
      </c>
      <c r="B39" s="389"/>
      <c r="C39" s="389"/>
      <c r="D39" s="389"/>
      <c r="E39" s="389"/>
      <c r="F39" s="389"/>
      <c r="G39" s="389"/>
      <c r="H39" s="389"/>
      <c r="I39" s="389"/>
      <c r="J39" s="389"/>
    </row>
    <row r="40" spans="1:10" ht="15" customHeight="1" thickBot="1" x14ac:dyDescent="0.25">
      <c r="A40" s="285"/>
      <c r="B40" s="105">
        <v>4</v>
      </c>
      <c r="C40" s="103"/>
      <c r="D40" s="392" t="s">
        <v>8</v>
      </c>
      <c r="E40" s="392"/>
      <c r="F40" s="392"/>
      <c r="G40" s="392"/>
      <c r="H40" s="392"/>
      <c r="I40" s="392"/>
      <c r="J40" s="392"/>
    </row>
    <row r="41" spans="1:10" ht="15" customHeight="1" x14ac:dyDescent="0.2">
      <c r="A41" s="285"/>
      <c r="B41" s="390"/>
      <c r="C41" s="390"/>
      <c r="D41" s="392"/>
      <c r="E41" s="392"/>
      <c r="F41" s="392"/>
      <c r="G41" s="392"/>
      <c r="H41" s="392"/>
      <c r="I41" s="392"/>
      <c r="J41" s="392"/>
    </row>
    <row r="42" spans="1:10" ht="15" customHeight="1" x14ac:dyDescent="0.2">
      <c r="A42" s="285"/>
      <c r="B42" s="390"/>
      <c r="C42" s="390"/>
      <c r="D42" s="392"/>
      <c r="E42" s="392"/>
      <c r="F42" s="392"/>
      <c r="G42" s="392"/>
      <c r="H42" s="392"/>
      <c r="I42" s="392"/>
      <c r="J42" s="392"/>
    </row>
    <row r="43" spans="1:10" ht="15" customHeight="1" x14ac:dyDescent="0.2">
      <c r="A43" s="285"/>
      <c r="B43" s="390"/>
      <c r="C43" s="390"/>
      <c r="D43" s="392"/>
      <c r="E43" s="392"/>
      <c r="F43" s="392"/>
      <c r="G43" s="392"/>
      <c r="H43" s="392"/>
      <c r="I43" s="392"/>
      <c r="J43" s="392"/>
    </row>
    <row r="44" spans="1:10" ht="21" customHeight="1" thickBot="1" x14ac:dyDescent="0.25">
      <c r="A44" s="285"/>
      <c r="B44" s="390"/>
      <c r="C44" s="390"/>
      <c r="D44" s="392"/>
      <c r="E44" s="392"/>
      <c r="F44" s="392"/>
      <c r="G44" s="392"/>
      <c r="H44" s="392"/>
      <c r="I44" s="392"/>
      <c r="J44" s="392"/>
    </row>
    <row r="45" spans="1:10" ht="15" customHeight="1" thickBot="1" x14ac:dyDescent="0.25">
      <c r="A45" s="285"/>
      <c r="B45" s="105">
        <v>5</v>
      </c>
      <c r="C45" s="103"/>
      <c r="D45" s="386" t="s">
        <v>253</v>
      </c>
      <c r="E45" s="386"/>
      <c r="F45" s="386"/>
      <c r="G45" s="386"/>
      <c r="H45" s="386"/>
      <c r="I45" s="386"/>
      <c r="J45" s="386"/>
    </row>
    <row r="46" spans="1:10" ht="15" customHeight="1" x14ac:dyDescent="0.2">
      <c r="A46" s="285"/>
      <c r="B46" s="390"/>
      <c r="C46" s="390"/>
      <c r="D46" s="386"/>
      <c r="E46" s="386"/>
      <c r="F46" s="386"/>
      <c r="G46" s="386"/>
      <c r="H46" s="386"/>
      <c r="I46" s="386"/>
      <c r="J46" s="386"/>
    </row>
    <row r="47" spans="1:10" ht="15" customHeight="1" x14ac:dyDescent="0.2">
      <c r="A47" s="285"/>
      <c r="B47" s="390"/>
      <c r="C47" s="390"/>
      <c r="D47" s="386"/>
      <c r="E47" s="386"/>
      <c r="F47" s="386"/>
      <c r="G47" s="386"/>
      <c r="H47" s="386"/>
      <c r="I47" s="386"/>
      <c r="J47" s="386"/>
    </row>
    <row r="48" spans="1:10" ht="15" customHeight="1" x14ac:dyDescent="0.2">
      <c r="A48" s="285"/>
      <c r="B48" s="390"/>
      <c r="C48" s="390"/>
      <c r="D48" s="386"/>
      <c r="E48" s="386"/>
      <c r="F48" s="386"/>
      <c r="G48" s="386"/>
      <c r="H48" s="386"/>
      <c r="I48" s="386"/>
      <c r="J48" s="386"/>
    </row>
    <row r="49" spans="1:10" ht="15" customHeight="1" x14ac:dyDescent="0.2">
      <c r="A49" s="285"/>
      <c r="B49" s="390"/>
      <c r="C49" s="390"/>
      <c r="D49" s="386"/>
      <c r="E49" s="386"/>
      <c r="F49" s="386"/>
      <c r="G49" s="386"/>
      <c r="H49" s="386"/>
      <c r="I49" s="386"/>
      <c r="J49" s="386"/>
    </row>
    <row r="50" spans="1:10" ht="15" customHeight="1" x14ac:dyDescent="0.2">
      <c r="A50" s="285"/>
      <c r="B50" s="390"/>
      <c r="C50" s="390"/>
      <c r="D50" s="386"/>
      <c r="E50" s="386"/>
      <c r="F50" s="386"/>
      <c r="G50" s="386"/>
      <c r="H50" s="386"/>
      <c r="I50" s="386"/>
      <c r="J50" s="386"/>
    </row>
    <row r="51" spans="1:10" ht="15" customHeight="1" x14ac:dyDescent="0.2">
      <c r="A51" s="285"/>
      <c r="B51" s="390"/>
      <c r="C51" s="390"/>
      <c r="D51" s="386"/>
      <c r="E51" s="386"/>
      <c r="F51" s="386"/>
      <c r="G51" s="386"/>
      <c r="H51" s="386"/>
      <c r="I51" s="386"/>
      <c r="J51" s="386"/>
    </row>
    <row r="52" spans="1:10" ht="15" customHeight="1" x14ac:dyDescent="0.2">
      <c r="A52" s="285"/>
      <c r="B52" s="390"/>
      <c r="C52" s="390"/>
      <c r="D52" s="386"/>
      <c r="E52" s="386"/>
      <c r="F52" s="386"/>
      <c r="G52" s="386"/>
      <c r="H52" s="386"/>
      <c r="I52" s="386"/>
      <c r="J52" s="386"/>
    </row>
    <row r="53" spans="1:10" ht="15" customHeight="1" x14ac:dyDescent="0.2">
      <c r="A53" s="285"/>
      <c r="B53" s="390"/>
      <c r="C53" s="390"/>
      <c r="D53" s="386"/>
      <c r="E53" s="386"/>
      <c r="F53" s="386"/>
      <c r="G53" s="386"/>
      <c r="H53" s="386"/>
      <c r="I53" s="386"/>
      <c r="J53" s="386"/>
    </row>
    <row r="54" spans="1:10" ht="15" customHeight="1" x14ac:dyDescent="0.2">
      <c r="A54" s="285"/>
      <c r="B54" s="390"/>
      <c r="C54" s="390"/>
      <c r="D54" s="386"/>
      <c r="E54" s="386"/>
      <c r="F54" s="386"/>
      <c r="G54" s="386"/>
      <c r="H54" s="386"/>
      <c r="I54" s="386"/>
      <c r="J54" s="386"/>
    </row>
    <row r="55" spans="1:10" ht="15" customHeight="1" x14ac:dyDescent="0.2">
      <c r="A55" s="285"/>
      <c r="B55" s="390"/>
      <c r="C55" s="390"/>
      <c r="D55" s="386"/>
      <c r="E55" s="386"/>
      <c r="F55" s="386"/>
      <c r="G55" s="386"/>
      <c r="H55" s="386"/>
      <c r="I55" s="386"/>
      <c r="J55" s="386"/>
    </row>
    <row r="56" spans="1:10" ht="15" customHeight="1" x14ac:dyDescent="0.2">
      <c r="A56" s="285"/>
      <c r="B56" s="390"/>
      <c r="C56" s="390"/>
      <c r="D56" s="386"/>
      <c r="E56" s="386"/>
      <c r="F56" s="386"/>
      <c r="G56" s="386"/>
      <c r="H56" s="386"/>
      <c r="I56" s="386"/>
      <c r="J56" s="386"/>
    </row>
    <row r="57" spans="1:10" ht="15" customHeight="1" x14ac:dyDescent="0.2">
      <c r="A57" s="285"/>
      <c r="B57" s="390"/>
      <c r="C57" s="390"/>
      <c r="D57" s="386"/>
      <c r="E57" s="386"/>
      <c r="F57" s="386"/>
      <c r="G57" s="386"/>
      <c r="H57" s="386"/>
      <c r="I57" s="386"/>
      <c r="J57" s="386"/>
    </row>
    <row r="58" spans="1:10" ht="15" customHeight="1" x14ac:dyDescent="0.2">
      <c r="A58" s="285"/>
      <c r="B58" s="390"/>
      <c r="C58" s="390"/>
      <c r="D58" s="386"/>
      <c r="E58" s="386"/>
      <c r="F58" s="386"/>
      <c r="G58" s="386"/>
      <c r="H58" s="386"/>
      <c r="I58" s="386"/>
      <c r="J58" s="386"/>
    </row>
    <row r="59" spans="1:10" ht="9" customHeight="1" x14ac:dyDescent="0.2">
      <c r="A59" s="285"/>
      <c r="B59" s="390"/>
      <c r="C59" s="390"/>
      <c r="D59" s="386"/>
      <c r="E59" s="386"/>
      <c r="F59" s="386"/>
      <c r="G59" s="386"/>
      <c r="H59" s="386"/>
      <c r="I59" s="386"/>
      <c r="J59" s="386"/>
    </row>
    <row r="60" spans="1:10" ht="15" customHeight="1" thickBot="1" x14ac:dyDescent="0.25">
      <c r="A60" s="285"/>
      <c r="B60" s="390"/>
      <c r="C60" s="390"/>
      <c r="D60" s="388"/>
      <c r="E60" s="388"/>
      <c r="F60" s="388"/>
      <c r="G60" s="388"/>
      <c r="H60" s="388"/>
      <c r="I60" s="388"/>
      <c r="J60" s="388"/>
    </row>
    <row r="61" spans="1:10" ht="15" customHeight="1" thickBot="1" x14ac:dyDescent="0.25">
      <c r="A61" s="285"/>
      <c r="B61" s="105">
        <v>6</v>
      </c>
      <c r="C61" s="103"/>
      <c r="D61" s="386" t="s">
        <v>9</v>
      </c>
      <c r="E61" s="386"/>
      <c r="F61" s="386"/>
      <c r="G61" s="386"/>
      <c r="H61" s="386"/>
      <c r="I61" s="386"/>
      <c r="J61" s="386"/>
    </row>
    <row r="62" spans="1:10" ht="15" customHeight="1" x14ac:dyDescent="0.2">
      <c r="A62" s="285"/>
      <c r="B62" s="390"/>
      <c r="C62" s="390"/>
      <c r="D62" s="386"/>
      <c r="E62" s="386"/>
      <c r="F62" s="386"/>
      <c r="G62" s="386"/>
      <c r="H62" s="386"/>
      <c r="I62" s="386"/>
      <c r="J62" s="386"/>
    </row>
    <row r="63" spans="1:10" ht="15" customHeight="1" x14ac:dyDescent="0.2">
      <c r="A63" s="285"/>
      <c r="B63" s="390"/>
      <c r="C63" s="390"/>
      <c r="D63" s="386"/>
      <c r="E63" s="386"/>
      <c r="F63" s="386"/>
      <c r="G63" s="386"/>
      <c r="H63" s="386"/>
      <c r="I63" s="386"/>
      <c r="J63" s="386"/>
    </row>
    <row r="64" spans="1:10" ht="15" customHeight="1" thickBot="1" x14ac:dyDescent="0.25">
      <c r="A64" s="285"/>
      <c r="B64" s="390"/>
      <c r="C64" s="390"/>
      <c r="D64" s="388"/>
      <c r="E64" s="388"/>
      <c r="F64" s="388"/>
      <c r="G64" s="388"/>
      <c r="H64" s="388"/>
      <c r="I64" s="388"/>
      <c r="J64" s="388"/>
    </row>
    <row r="65" spans="1:10" ht="15" customHeight="1" thickBot="1" x14ac:dyDescent="0.25">
      <c r="A65" s="285"/>
      <c r="B65" s="105">
        <v>7</v>
      </c>
      <c r="C65" s="103"/>
      <c r="D65" s="386" t="s">
        <v>259</v>
      </c>
      <c r="E65" s="386"/>
      <c r="F65" s="386"/>
      <c r="G65" s="386"/>
      <c r="H65" s="386"/>
      <c r="I65" s="386"/>
      <c r="J65" s="386"/>
    </row>
    <row r="66" spans="1:10" ht="15" customHeight="1" x14ac:dyDescent="0.2">
      <c r="A66" s="285"/>
      <c r="B66" s="390"/>
      <c r="C66" s="390"/>
      <c r="D66" s="386"/>
      <c r="E66" s="386"/>
      <c r="F66" s="386"/>
      <c r="G66" s="386"/>
      <c r="H66" s="386"/>
      <c r="I66" s="386"/>
      <c r="J66" s="386"/>
    </row>
    <row r="67" spans="1:10" x14ac:dyDescent="0.2">
      <c r="A67" s="285"/>
      <c r="B67" s="390"/>
      <c r="C67" s="390"/>
      <c r="D67" s="386"/>
      <c r="E67" s="386"/>
      <c r="F67" s="386"/>
      <c r="G67" s="386"/>
      <c r="H67" s="386"/>
      <c r="I67" s="386"/>
      <c r="J67" s="386"/>
    </row>
    <row r="68" spans="1:10" x14ac:dyDescent="0.2">
      <c r="A68" s="285"/>
      <c r="B68" s="390"/>
      <c r="C68" s="390"/>
      <c r="D68" s="386"/>
      <c r="E68" s="386"/>
      <c r="F68" s="386"/>
      <c r="G68" s="386"/>
      <c r="H68" s="386"/>
      <c r="I68" s="386"/>
      <c r="J68" s="386"/>
    </row>
    <row r="69" spans="1:10" x14ac:dyDescent="0.2">
      <c r="A69" s="285"/>
      <c r="B69" s="390"/>
      <c r="C69" s="390"/>
      <c r="D69" s="386"/>
      <c r="E69" s="386"/>
      <c r="F69" s="386"/>
      <c r="G69" s="386"/>
      <c r="H69" s="386"/>
      <c r="I69" s="386"/>
      <c r="J69" s="386"/>
    </row>
    <row r="70" spans="1:10" x14ac:dyDescent="0.2">
      <c r="A70" s="285"/>
      <c r="B70" s="390"/>
      <c r="C70" s="390"/>
      <c r="D70" s="386"/>
      <c r="E70" s="386"/>
      <c r="F70" s="386"/>
      <c r="G70" s="386"/>
      <c r="H70" s="386"/>
      <c r="I70" s="386"/>
      <c r="J70" s="386"/>
    </row>
    <row r="71" spans="1:10" x14ac:dyDescent="0.2">
      <c r="A71" s="285"/>
      <c r="B71" s="390"/>
      <c r="C71" s="390"/>
      <c r="D71" s="386"/>
      <c r="E71" s="386"/>
      <c r="F71" s="386"/>
      <c r="G71" s="386"/>
      <c r="H71" s="386"/>
      <c r="I71" s="386"/>
      <c r="J71" s="386"/>
    </row>
    <row r="72" spans="1:10" x14ac:dyDescent="0.2">
      <c r="A72" s="285"/>
      <c r="B72" s="390"/>
      <c r="C72" s="390"/>
      <c r="D72" s="386"/>
      <c r="E72" s="386"/>
      <c r="F72" s="386"/>
      <c r="G72" s="386"/>
      <c r="H72" s="386"/>
      <c r="I72" s="386"/>
      <c r="J72" s="386"/>
    </row>
    <row r="73" spans="1:10" x14ac:dyDescent="0.2">
      <c r="A73" s="285"/>
      <c r="B73" s="390"/>
      <c r="C73" s="390"/>
      <c r="D73" s="386"/>
      <c r="E73" s="386"/>
      <c r="F73" s="386"/>
      <c r="G73" s="386"/>
      <c r="H73" s="386"/>
      <c r="I73" s="386"/>
      <c r="J73" s="386"/>
    </row>
    <row r="74" spans="1:10" x14ac:dyDescent="0.2">
      <c r="A74" s="285"/>
      <c r="B74" s="390"/>
      <c r="C74" s="390"/>
      <c r="D74" s="386"/>
      <c r="E74" s="386"/>
      <c r="F74" s="386"/>
      <c r="G74" s="386"/>
      <c r="H74" s="386"/>
      <c r="I74" s="386"/>
      <c r="J74" s="386"/>
    </row>
    <row r="75" spans="1:10" x14ac:dyDescent="0.2">
      <c r="A75" s="285"/>
      <c r="B75" s="390"/>
      <c r="C75" s="390"/>
      <c r="D75" s="386"/>
      <c r="E75" s="386"/>
      <c r="F75" s="386"/>
      <c r="G75" s="386"/>
      <c r="H75" s="386"/>
      <c r="I75" s="386"/>
      <c r="J75" s="386"/>
    </row>
    <row r="76" spans="1:10" x14ac:dyDescent="0.2">
      <c r="A76" s="285"/>
      <c r="B76" s="390"/>
      <c r="C76" s="390"/>
      <c r="D76" s="386"/>
      <c r="E76" s="386"/>
      <c r="F76" s="386"/>
      <c r="G76" s="386"/>
      <c r="H76" s="386"/>
      <c r="I76" s="386"/>
      <c r="J76" s="386"/>
    </row>
    <row r="77" spans="1:10" x14ac:dyDescent="0.2">
      <c r="A77" s="285"/>
      <c r="B77" s="390"/>
      <c r="C77" s="390"/>
      <c r="D77" s="386"/>
      <c r="E77" s="386"/>
      <c r="F77" s="386"/>
      <c r="G77" s="386"/>
      <c r="H77" s="386"/>
      <c r="I77" s="386"/>
      <c r="J77" s="386"/>
    </row>
    <row r="78" spans="1:10" x14ac:dyDescent="0.2">
      <c r="A78" s="285"/>
      <c r="B78" s="390"/>
      <c r="C78" s="390"/>
      <c r="D78" s="386"/>
      <c r="E78" s="386"/>
      <c r="F78" s="386"/>
      <c r="G78" s="386"/>
      <c r="H78" s="386"/>
      <c r="I78" s="386"/>
      <c r="J78" s="386"/>
    </row>
    <row r="79" spans="1:10" x14ac:dyDescent="0.2">
      <c r="A79" s="285"/>
      <c r="B79" s="390"/>
      <c r="C79" s="390"/>
      <c r="D79" s="386"/>
      <c r="E79" s="386"/>
      <c r="F79" s="386"/>
      <c r="G79" s="386"/>
      <c r="H79" s="386"/>
      <c r="I79" s="386"/>
      <c r="J79" s="386"/>
    </row>
    <row r="80" spans="1:10" x14ac:dyDescent="0.2">
      <c r="A80" s="285"/>
      <c r="B80" s="390"/>
      <c r="C80" s="390"/>
      <c r="D80" s="386"/>
      <c r="E80" s="386"/>
      <c r="F80" s="386"/>
      <c r="G80" s="386"/>
      <c r="H80" s="386"/>
      <c r="I80" s="386"/>
      <c r="J80" s="386"/>
    </row>
    <row r="81" spans="1:10" x14ac:dyDescent="0.2">
      <c r="A81" s="285"/>
      <c r="B81" s="390"/>
      <c r="C81" s="390"/>
      <c r="D81" s="386"/>
      <c r="E81" s="386"/>
      <c r="F81" s="386"/>
      <c r="G81" s="386"/>
      <c r="H81" s="386"/>
      <c r="I81" s="386"/>
      <c r="J81" s="386"/>
    </row>
    <row r="82" spans="1:10" x14ac:dyDescent="0.2">
      <c r="A82" s="285"/>
      <c r="B82" s="390"/>
      <c r="C82" s="390"/>
      <c r="D82" s="386"/>
      <c r="E82" s="386"/>
      <c r="F82" s="386"/>
      <c r="G82" s="386"/>
      <c r="H82" s="386"/>
      <c r="I82" s="386"/>
      <c r="J82" s="386"/>
    </row>
    <row r="83" spans="1:10" x14ac:dyDescent="0.2">
      <c r="A83" s="285"/>
      <c r="B83" s="390"/>
      <c r="C83" s="390"/>
      <c r="D83" s="386"/>
      <c r="E83" s="386"/>
      <c r="F83" s="386"/>
      <c r="G83" s="386"/>
      <c r="H83" s="386"/>
      <c r="I83" s="386"/>
      <c r="J83" s="386"/>
    </row>
    <row r="84" spans="1:10" x14ac:dyDescent="0.2">
      <c r="A84" s="285"/>
      <c r="B84" s="390"/>
      <c r="C84" s="390"/>
      <c r="D84" s="386"/>
      <c r="E84" s="386"/>
      <c r="F84" s="386"/>
      <c r="G84" s="386"/>
      <c r="H84" s="386"/>
      <c r="I84" s="386"/>
      <c r="J84" s="386"/>
    </row>
    <row r="85" spans="1:10" ht="24" customHeight="1" x14ac:dyDescent="0.2">
      <c r="A85" s="285"/>
      <c r="B85" s="390"/>
      <c r="C85" s="390"/>
      <c r="D85" s="386"/>
      <c r="E85" s="386"/>
      <c r="F85" s="386"/>
      <c r="G85" s="386"/>
      <c r="H85" s="386"/>
      <c r="I85" s="386"/>
      <c r="J85" s="386"/>
    </row>
    <row r="86" spans="1:10" x14ac:dyDescent="0.2">
      <c r="A86" s="285"/>
      <c r="B86" s="390"/>
      <c r="C86" s="390"/>
      <c r="D86" s="386" t="s">
        <v>267</v>
      </c>
      <c r="E86" s="386"/>
      <c r="F86" s="386"/>
      <c r="G86" s="386"/>
      <c r="H86" s="386"/>
      <c r="I86" s="386"/>
      <c r="J86" s="386"/>
    </row>
    <row r="87" spans="1:10" x14ac:dyDescent="0.2">
      <c r="A87" s="285"/>
      <c r="B87" s="390"/>
      <c r="C87" s="390"/>
      <c r="D87" s="386"/>
      <c r="E87" s="386"/>
      <c r="F87" s="386"/>
      <c r="G87" s="386"/>
      <c r="H87" s="386"/>
      <c r="I87" s="386"/>
      <c r="J87" s="386"/>
    </row>
    <row r="88" spans="1:10" x14ac:dyDescent="0.2">
      <c r="A88" s="285"/>
      <c r="B88" s="390"/>
      <c r="C88" s="390"/>
      <c r="D88" s="386"/>
      <c r="E88" s="386"/>
      <c r="F88" s="386"/>
      <c r="G88" s="386"/>
      <c r="H88" s="386"/>
      <c r="I88" s="386"/>
      <c r="J88" s="386"/>
    </row>
    <row r="89" spans="1:10" x14ac:dyDescent="0.2">
      <c r="A89" s="285"/>
      <c r="B89" s="390"/>
      <c r="C89" s="390"/>
      <c r="D89" s="386"/>
      <c r="E89" s="386"/>
      <c r="F89" s="386"/>
      <c r="G89" s="386"/>
      <c r="H89" s="386"/>
      <c r="I89" s="386"/>
      <c r="J89" s="386"/>
    </row>
    <row r="90" spans="1:10" x14ac:dyDescent="0.2">
      <c r="A90" s="285"/>
      <c r="B90" s="390"/>
      <c r="C90" s="390"/>
      <c r="D90" s="386"/>
      <c r="E90" s="386"/>
      <c r="F90" s="386"/>
      <c r="G90" s="386"/>
      <c r="H90" s="386"/>
      <c r="I90" s="386"/>
      <c r="J90" s="386"/>
    </row>
    <row r="91" spans="1:10" x14ac:dyDescent="0.2">
      <c r="A91" s="285"/>
      <c r="B91" s="390"/>
      <c r="C91" s="390"/>
      <c r="D91" s="386"/>
      <c r="E91" s="386"/>
      <c r="F91" s="386"/>
      <c r="G91" s="386"/>
      <c r="H91" s="386"/>
      <c r="I91" s="386"/>
      <c r="J91" s="386"/>
    </row>
    <row r="92" spans="1:10" x14ac:dyDescent="0.2">
      <c r="A92" s="285"/>
      <c r="B92" s="390"/>
      <c r="C92" s="390"/>
      <c r="D92" s="386"/>
      <c r="E92" s="386"/>
      <c r="F92" s="386"/>
      <c r="G92" s="386"/>
      <c r="H92" s="386"/>
      <c r="I92" s="386"/>
      <c r="J92" s="386"/>
    </row>
    <row r="93" spans="1:10" x14ac:dyDescent="0.2">
      <c r="A93" s="285"/>
      <c r="B93" s="390"/>
      <c r="C93" s="390"/>
      <c r="D93" s="386"/>
      <c r="E93" s="386"/>
      <c r="F93" s="386"/>
      <c r="G93" s="386"/>
      <c r="H93" s="386"/>
      <c r="I93" s="386"/>
      <c r="J93" s="386"/>
    </row>
    <row r="94" spans="1:10" ht="30" customHeight="1" thickBot="1" x14ac:dyDescent="0.25">
      <c r="A94" s="391" t="s">
        <v>246</v>
      </c>
      <c r="B94" s="391"/>
      <c r="C94" s="391"/>
      <c r="D94" s="391"/>
      <c r="E94" s="391"/>
      <c r="F94" s="391"/>
      <c r="G94" s="391"/>
      <c r="H94" s="391"/>
      <c r="I94" s="391"/>
      <c r="J94" s="391"/>
    </row>
    <row r="95" spans="1:10" ht="13.5" thickBot="1" x14ac:dyDescent="0.25">
      <c r="A95" s="285"/>
      <c r="B95" s="105">
        <v>8</v>
      </c>
      <c r="C95" s="103"/>
      <c r="D95" s="411" t="s">
        <v>260</v>
      </c>
      <c r="E95" s="411"/>
      <c r="F95" s="411"/>
      <c r="G95" s="411"/>
      <c r="H95" s="411"/>
      <c r="I95" s="411"/>
      <c r="J95" s="411"/>
    </row>
    <row r="96" spans="1:10" x14ac:dyDescent="0.2">
      <c r="A96" s="285"/>
      <c r="B96" s="390"/>
      <c r="C96" s="390"/>
      <c r="D96" s="411"/>
      <c r="E96" s="411"/>
      <c r="F96" s="411"/>
      <c r="G96" s="411"/>
      <c r="H96" s="411"/>
      <c r="I96" s="411"/>
      <c r="J96" s="411"/>
    </row>
    <row r="97" spans="1:10" x14ac:dyDescent="0.2">
      <c r="A97" s="285"/>
      <c r="B97" s="390"/>
      <c r="C97" s="390"/>
      <c r="D97" s="411"/>
      <c r="E97" s="411"/>
      <c r="F97" s="411"/>
      <c r="G97" s="411"/>
      <c r="H97" s="411"/>
      <c r="I97" s="411"/>
      <c r="J97" s="411"/>
    </row>
    <row r="98" spans="1:10" x14ac:dyDescent="0.2">
      <c r="A98" s="285"/>
      <c r="B98" s="390"/>
      <c r="C98" s="390"/>
      <c r="D98" s="411"/>
      <c r="E98" s="411"/>
      <c r="F98" s="411"/>
      <c r="G98" s="411"/>
      <c r="H98" s="411"/>
      <c r="I98" s="411"/>
      <c r="J98" s="411"/>
    </row>
    <row r="99" spans="1:10" x14ac:dyDescent="0.2">
      <c r="A99" s="285"/>
      <c r="B99" s="390"/>
      <c r="C99" s="390"/>
      <c r="D99" s="411"/>
      <c r="E99" s="411"/>
      <c r="F99" s="411"/>
      <c r="G99" s="411"/>
      <c r="H99" s="411"/>
      <c r="I99" s="411"/>
      <c r="J99" s="411"/>
    </row>
    <row r="100" spans="1:10" x14ac:dyDescent="0.2">
      <c r="A100" s="285"/>
      <c r="B100" s="390"/>
      <c r="C100" s="390"/>
      <c r="D100" s="411"/>
      <c r="E100" s="411"/>
      <c r="F100" s="411"/>
      <c r="G100" s="411"/>
      <c r="H100" s="411"/>
      <c r="I100" s="411"/>
      <c r="J100" s="411"/>
    </row>
    <row r="101" spans="1:10" x14ac:dyDescent="0.2">
      <c r="A101" s="285"/>
      <c r="B101" s="390"/>
      <c r="C101" s="390"/>
      <c r="D101" s="411"/>
      <c r="E101" s="411"/>
      <c r="F101" s="411"/>
      <c r="G101" s="411"/>
      <c r="H101" s="411"/>
      <c r="I101" s="411"/>
      <c r="J101" s="411"/>
    </row>
    <row r="102" spans="1:10" x14ac:dyDescent="0.2">
      <c r="A102" s="285"/>
      <c r="B102" s="390"/>
      <c r="C102" s="390"/>
      <c r="D102" s="411"/>
      <c r="E102" s="411"/>
      <c r="F102" s="411"/>
      <c r="G102" s="411"/>
      <c r="H102" s="411"/>
      <c r="I102" s="411"/>
      <c r="J102" s="411"/>
    </row>
    <row r="103" spans="1:10" x14ac:dyDescent="0.2">
      <c r="A103" s="285"/>
      <c r="B103" s="390"/>
      <c r="C103" s="390"/>
      <c r="D103" s="411"/>
      <c r="E103" s="411"/>
      <c r="F103" s="411"/>
      <c r="G103" s="411"/>
      <c r="H103" s="411"/>
      <c r="I103" s="411"/>
      <c r="J103" s="411"/>
    </row>
    <row r="104" spans="1:10" x14ac:dyDescent="0.2">
      <c r="A104" s="285"/>
      <c r="B104" s="390"/>
      <c r="C104" s="390"/>
      <c r="D104" s="411"/>
      <c r="E104" s="411"/>
      <c r="F104" s="411"/>
      <c r="G104" s="411"/>
      <c r="H104" s="411"/>
      <c r="I104" s="411"/>
      <c r="J104" s="411"/>
    </row>
    <row r="105" spans="1:10" x14ac:dyDescent="0.2">
      <c r="A105" s="285"/>
      <c r="B105" s="390"/>
      <c r="C105" s="390"/>
      <c r="D105" s="411"/>
      <c r="E105" s="411"/>
      <c r="F105" s="411"/>
      <c r="G105" s="411"/>
      <c r="H105" s="411"/>
      <c r="I105" s="411"/>
      <c r="J105" s="411"/>
    </row>
    <row r="106" spans="1:10" x14ac:dyDescent="0.2">
      <c r="A106" s="285"/>
      <c r="B106" s="390"/>
      <c r="C106" s="390"/>
      <c r="D106" s="411"/>
      <c r="E106" s="411"/>
      <c r="F106" s="411"/>
      <c r="G106" s="411"/>
      <c r="H106" s="411"/>
      <c r="I106" s="411"/>
      <c r="J106" s="411"/>
    </row>
    <row r="107" spans="1:10" x14ac:dyDescent="0.2">
      <c r="A107" s="285"/>
      <c r="B107" s="390"/>
      <c r="C107" s="390"/>
      <c r="D107" s="411"/>
      <c r="E107" s="411"/>
      <c r="F107" s="411"/>
      <c r="G107" s="411"/>
      <c r="H107" s="411"/>
      <c r="I107" s="411"/>
      <c r="J107" s="411"/>
    </row>
    <row r="108" spans="1:10" ht="13.5" thickBot="1" x14ac:dyDescent="0.25">
      <c r="A108" s="285"/>
      <c r="B108" s="390"/>
      <c r="C108" s="390"/>
      <c r="D108" s="285"/>
      <c r="E108" s="285"/>
      <c r="F108" s="285"/>
      <c r="G108" s="285"/>
      <c r="H108" s="285"/>
      <c r="I108" s="285"/>
      <c r="J108" s="285"/>
    </row>
    <row r="109" spans="1:10" ht="13.5" thickBot="1" x14ac:dyDescent="0.25">
      <c r="A109" s="285"/>
      <c r="B109" s="105">
        <v>9</v>
      </c>
      <c r="C109" s="103"/>
      <c r="D109" s="409" t="s">
        <v>10</v>
      </c>
      <c r="E109" s="409"/>
      <c r="F109" s="409"/>
      <c r="G109" s="409"/>
      <c r="H109" s="409"/>
      <c r="I109" s="409"/>
      <c r="J109" s="409"/>
    </row>
    <row r="110" spans="1:10" x14ac:dyDescent="0.2">
      <c r="A110" s="285"/>
      <c r="B110" s="390"/>
      <c r="C110" s="390"/>
      <c r="D110" s="409"/>
      <c r="E110" s="409"/>
      <c r="F110" s="409"/>
      <c r="G110" s="409"/>
      <c r="H110" s="409"/>
      <c r="I110" s="409"/>
      <c r="J110" s="409"/>
    </row>
    <row r="111" spans="1:10" ht="13.5" thickBot="1" x14ac:dyDescent="0.25">
      <c r="A111" s="285"/>
      <c r="B111" s="390"/>
      <c r="C111" s="390"/>
      <c r="D111" s="285"/>
      <c r="E111" s="285"/>
      <c r="F111" s="285"/>
      <c r="G111" s="285"/>
      <c r="H111" s="285"/>
      <c r="I111" s="285"/>
      <c r="J111" s="285"/>
    </row>
    <row r="112" spans="1:10" ht="13.5" thickBot="1" x14ac:dyDescent="0.25">
      <c r="A112" s="285"/>
      <c r="B112" s="105">
        <v>10</v>
      </c>
      <c r="C112" s="103"/>
      <c r="D112" s="409" t="s">
        <v>11</v>
      </c>
      <c r="E112" s="409"/>
      <c r="F112" s="409"/>
      <c r="G112" s="409"/>
      <c r="H112" s="409"/>
      <c r="I112" s="409"/>
      <c r="J112" s="409"/>
    </row>
    <row r="113" spans="1:10" ht="13.5" thickBot="1" x14ac:dyDescent="0.25">
      <c r="A113" s="285"/>
      <c r="B113" s="390"/>
      <c r="C113" s="390"/>
      <c r="D113" s="390"/>
      <c r="E113" s="390"/>
      <c r="F113" s="390"/>
      <c r="G113" s="390"/>
      <c r="H113" s="390"/>
      <c r="I113" s="390"/>
      <c r="J113" s="390"/>
    </row>
    <row r="114" spans="1:10" ht="13.5" thickBot="1" x14ac:dyDescent="0.25">
      <c r="A114" s="285"/>
      <c r="B114" s="105">
        <v>11</v>
      </c>
      <c r="C114" s="103"/>
      <c r="D114" s="409" t="s">
        <v>236</v>
      </c>
      <c r="E114" s="409"/>
      <c r="F114" s="409"/>
      <c r="G114" s="409"/>
      <c r="H114" s="409"/>
      <c r="I114" s="409"/>
      <c r="J114" s="409"/>
    </row>
    <row r="115" spans="1:10" ht="15" customHeight="1" x14ac:dyDescent="0.2">
      <c r="A115" s="285"/>
      <c r="B115" s="345"/>
      <c r="C115" s="345"/>
      <c r="D115" s="409"/>
      <c r="E115" s="409"/>
      <c r="F115" s="409"/>
      <c r="G115" s="409"/>
      <c r="H115" s="409"/>
      <c r="I115" s="409"/>
      <c r="J115" s="409"/>
    </row>
    <row r="116" spans="1:10" ht="13.5" thickBot="1" x14ac:dyDescent="0.25">
      <c r="A116" s="285"/>
      <c r="B116" s="345"/>
      <c r="C116" s="345"/>
      <c r="D116" s="409"/>
      <c r="E116" s="409"/>
      <c r="F116" s="409"/>
      <c r="G116" s="409"/>
      <c r="H116" s="409"/>
      <c r="I116" s="409"/>
      <c r="J116" s="409"/>
    </row>
    <row r="117" spans="1:10" ht="13.5" thickBot="1" x14ac:dyDescent="0.25">
      <c r="A117" s="285"/>
      <c r="B117" s="105">
        <v>12</v>
      </c>
      <c r="C117" s="103"/>
      <c r="D117" s="387" t="s">
        <v>273</v>
      </c>
      <c r="E117" s="409"/>
      <c r="F117" s="409"/>
      <c r="G117" s="409"/>
      <c r="H117" s="409"/>
      <c r="I117" s="409"/>
      <c r="J117" s="409"/>
    </row>
    <row r="118" spans="1:10" x14ac:dyDescent="0.2">
      <c r="A118" s="285"/>
      <c r="B118" s="390"/>
      <c r="C118" s="390"/>
      <c r="D118" s="409"/>
      <c r="E118" s="409"/>
      <c r="F118" s="409"/>
      <c r="G118" s="409"/>
      <c r="H118" s="409"/>
      <c r="I118" s="409"/>
      <c r="J118" s="409"/>
    </row>
    <row r="119" spans="1:10" x14ac:dyDescent="0.2">
      <c r="A119" s="285"/>
      <c r="B119" s="390"/>
      <c r="C119" s="390"/>
      <c r="D119" s="409"/>
      <c r="E119" s="409"/>
      <c r="F119" s="409"/>
      <c r="G119" s="409"/>
      <c r="H119" s="409"/>
      <c r="I119" s="409"/>
      <c r="J119" s="409"/>
    </row>
    <row r="120" spans="1:10" x14ac:dyDescent="0.2">
      <c r="A120" s="285"/>
      <c r="B120" s="390"/>
      <c r="C120" s="390"/>
      <c r="D120" s="409"/>
      <c r="E120" s="409"/>
      <c r="F120" s="409"/>
      <c r="G120" s="409"/>
      <c r="H120" s="409"/>
      <c r="I120" s="409"/>
      <c r="J120" s="409"/>
    </row>
    <row r="121" spans="1:10" x14ac:dyDescent="0.2">
      <c r="A121" s="285"/>
      <c r="B121" s="390"/>
      <c r="C121" s="390"/>
      <c r="D121" s="409"/>
      <c r="E121" s="409"/>
      <c r="F121" s="409"/>
      <c r="G121" s="409"/>
      <c r="H121" s="409"/>
      <c r="I121" s="409"/>
      <c r="J121" s="409"/>
    </row>
    <row r="122" spans="1:10" x14ac:dyDescent="0.2">
      <c r="A122" s="285"/>
      <c r="B122" s="390"/>
      <c r="C122" s="390"/>
      <c r="D122" s="409"/>
      <c r="E122" s="409"/>
      <c r="F122" s="409"/>
      <c r="G122" s="409"/>
      <c r="H122" s="409"/>
      <c r="I122" s="409"/>
      <c r="J122" s="409"/>
    </row>
    <row r="123" spans="1:10" x14ac:dyDescent="0.2">
      <c r="A123" s="285"/>
      <c r="B123" s="390"/>
      <c r="C123" s="390"/>
      <c r="D123" s="409"/>
      <c r="E123" s="409"/>
      <c r="F123" s="409"/>
      <c r="G123" s="409"/>
      <c r="H123" s="409"/>
      <c r="I123" s="409"/>
      <c r="J123" s="409"/>
    </row>
    <row r="124" spans="1:10" x14ac:dyDescent="0.2">
      <c r="A124" s="285"/>
      <c r="B124" s="390"/>
      <c r="C124" s="390"/>
      <c r="D124" s="409"/>
      <c r="E124" s="409"/>
      <c r="F124" s="409"/>
      <c r="G124" s="409"/>
      <c r="H124" s="409"/>
      <c r="I124" s="409"/>
      <c r="J124" s="409"/>
    </row>
    <row r="125" spans="1:10" x14ac:dyDescent="0.2">
      <c r="A125" s="285"/>
      <c r="B125" s="390"/>
      <c r="C125" s="390"/>
      <c r="D125" s="409"/>
      <c r="E125" s="409"/>
      <c r="F125" s="409"/>
      <c r="G125" s="409"/>
      <c r="H125" s="409"/>
      <c r="I125" s="409"/>
      <c r="J125" s="409"/>
    </row>
    <row r="126" spans="1:10" x14ac:dyDescent="0.2">
      <c r="A126" s="285"/>
      <c r="B126" s="390"/>
      <c r="C126" s="390"/>
      <c r="D126" s="409"/>
      <c r="E126" s="409"/>
      <c r="F126" s="409"/>
      <c r="G126" s="409"/>
      <c r="H126" s="409"/>
      <c r="I126" s="409"/>
      <c r="J126" s="409"/>
    </row>
    <row r="127" spans="1:10" ht="13.5" thickBot="1" x14ac:dyDescent="0.25">
      <c r="A127" s="285"/>
      <c r="B127" s="390"/>
      <c r="C127" s="390"/>
      <c r="D127" s="285"/>
      <c r="E127" s="285"/>
      <c r="F127" s="285"/>
      <c r="G127" s="285"/>
      <c r="H127" s="285"/>
      <c r="I127" s="285"/>
      <c r="J127" s="285"/>
    </row>
    <row r="128" spans="1:10" ht="13.5" thickBot="1" x14ac:dyDescent="0.25">
      <c r="A128" s="285"/>
      <c r="B128" s="105">
        <v>13</v>
      </c>
      <c r="C128" s="103"/>
      <c r="D128" s="409" t="s">
        <v>254</v>
      </c>
      <c r="E128" s="409"/>
      <c r="F128" s="409"/>
      <c r="G128" s="409"/>
      <c r="H128" s="409"/>
      <c r="I128" s="409"/>
      <c r="J128" s="409"/>
    </row>
    <row r="129" spans="1:11" x14ac:dyDescent="0.2">
      <c r="A129" s="285"/>
      <c r="B129" s="390"/>
      <c r="C129" s="390"/>
      <c r="D129" s="409"/>
      <c r="E129" s="409"/>
      <c r="F129" s="409"/>
      <c r="G129" s="409"/>
      <c r="H129" s="409"/>
      <c r="I129" s="409"/>
      <c r="J129" s="409"/>
    </row>
    <row r="130" spans="1:11" x14ac:dyDescent="0.2">
      <c r="A130" s="285"/>
      <c r="B130" s="390"/>
      <c r="C130" s="390"/>
      <c r="D130" s="409"/>
      <c r="E130" s="409"/>
      <c r="F130" s="409"/>
      <c r="G130" s="409"/>
      <c r="H130" s="409"/>
      <c r="I130" s="409"/>
      <c r="J130" s="409"/>
    </row>
    <row r="131" spans="1:11" ht="13.5" thickBot="1" x14ac:dyDescent="0.25">
      <c r="A131" s="285"/>
      <c r="B131" s="390"/>
      <c r="C131" s="390"/>
      <c r="D131" s="285"/>
      <c r="E131" s="285"/>
      <c r="F131" s="285"/>
      <c r="G131" s="285"/>
      <c r="H131" s="285"/>
      <c r="I131" s="285"/>
      <c r="J131" s="285"/>
    </row>
    <row r="132" spans="1:11" ht="13.5" thickBot="1" x14ac:dyDescent="0.25">
      <c r="A132" s="285"/>
      <c r="B132" s="105">
        <v>14</v>
      </c>
      <c r="C132" s="103"/>
      <c r="D132" s="409" t="s">
        <v>237</v>
      </c>
      <c r="E132" s="409"/>
      <c r="F132" s="409"/>
      <c r="G132" s="409"/>
      <c r="H132" s="409"/>
      <c r="I132" s="409"/>
      <c r="J132" s="409"/>
    </row>
    <row r="133" spans="1:11" x14ac:dyDescent="0.2">
      <c r="A133" s="285"/>
      <c r="B133" s="390"/>
      <c r="C133" s="390"/>
      <c r="D133" s="409"/>
      <c r="E133" s="409"/>
      <c r="F133" s="409"/>
      <c r="G133" s="409"/>
      <c r="H133" s="409"/>
      <c r="I133" s="409"/>
      <c r="J133" s="409"/>
    </row>
    <row r="134" spans="1:11" x14ac:dyDescent="0.2">
      <c r="A134" s="285"/>
      <c r="B134" s="390"/>
      <c r="C134" s="390"/>
      <c r="D134" s="409"/>
      <c r="E134" s="409"/>
      <c r="F134" s="409"/>
      <c r="G134" s="409"/>
      <c r="H134" s="409"/>
      <c r="I134" s="409"/>
      <c r="J134" s="409"/>
    </row>
    <row r="135" spans="1:11" x14ac:dyDescent="0.2">
      <c r="A135" s="285"/>
      <c r="B135" s="390"/>
      <c r="C135" s="390"/>
      <c r="D135" s="409"/>
      <c r="E135" s="409"/>
      <c r="F135" s="409"/>
      <c r="G135" s="409"/>
      <c r="H135" s="409"/>
      <c r="I135" s="409"/>
      <c r="J135" s="409"/>
    </row>
    <row r="136" spans="1:11" ht="13.5" thickBot="1" x14ac:dyDescent="0.25">
      <c r="A136" s="285"/>
      <c r="B136" s="390"/>
      <c r="C136" s="390"/>
      <c r="D136" s="285" t="s">
        <v>37</v>
      </c>
      <c r="E136" s="285"/>
      <c r="F136" s="285"/>
      <c r="G136" s="285"/>
      <c r="H136" s="285"/>
      <c r="I136" s="285"/>
      <c r="J136" s="285"/>
    </row>
    <row r="137" spans="1:11" ht="13.5" customHeight="1" thickBot="1" x14ac:dyDescent="0.25">
      <c r="A137" s="285"/>
      <c r="B137" s="121">
        <v>15</v>
      </c>
      <c r="C137" s="103"/>
      <c r="D137" s="384" t="s">
        <v>274</v>
      </c>
      <c r="E137" s="385"/>
      <c r="F137" s="385"/>
      <c r="G137" s="385"/>
      <c r="H137" s="385"/>
      <c r="I137" s="385"/>
      <c r="J137" s="385"/>
      <c r="K137" s="120"/>
    </row>
    <row r="138" spans="1:11" x14ac:dyDescent="0.2">
      <c r="A138" s="285"/>
      <c r="B138" s="390"/>
      <c r="C138" s="390"/>
      <c r="D138" s="385"/>
      <c r="E138" s="385"/>
      <c r="F138" s="385"/>
      <c r="G138" s="385"/>
      <c r="H138" s="385"/>
      <c r="I138" s="385"/>
      <c r="J138" s="385"/>
      <c r="K138" s="120"/>
    </row>
    <row r="139" spans="1:11" x14ac:dyDescent="0.2">
      <c r="A139" s="285"/>
      <c r="B139" s="390"/>
      <c r="C139" s="390"/>
      <c r="D139" s="385"/>
      <c r="E139" s="385"/>
      <c r="F139" s="385"/>
      <c r="G139" s="385"/>
      <c r="H139" s="385"/>
      <c r="I139" s="385"/>
      <c r="J139" s="385"/>
      <c r="K139" s="120"/>
    </row>
    <row r="140" spans="1:11" x14ac:dyDescent="0.2">
      <c r="A140" s="285"/>
      <c r="B140" s="390"/>
      <c r="C140" s="390"/>
      <c r="D140" s="385"/>
      <c r="E140" s="385"/>
      <c r="F140" s="385"/>
      <c r="G140" s="385"/>
      <c r="H140" s="385"/>
      <c r="I140" s="385"/>
      <c r="J140" s="385"/>
      <c r="K140" s="120"/>
    </row>
    <row r="141" spans="1:11" x14ac:dyDescent="0.2">
      <c r="A141" s="285"/>
      <c r="B141" s="390"/>
      <c r="C141" s="390"/>
      <c r="D141" s="385"/>
      <c r="E141" s="385"/>
      <c r="F141" s="385"/>
      <c r="G141" s="385"/>
      <c r="H141" s="385"/>
      <c r="I141" s="385"/>
      <c r="J141" s="385"/>
      <c r="K141" s="120"/>
    </row>
    <row r="142" spans="1:11" x14ac:dyDescent="0.2">
      <c r="A142" s="285"/>
      <c r="B142" s="390"/>
      <c r="C142" s="390"/>
      <c r="D142" s="385"/>
      <c r="E142" s="385"/>
      <c r="F142" s="385"/>
      <c r="G142" s="385"/>
      <c r="H142" s="385"/>
      <c r="I142" s="385"/>
      <c r="J142" s="385"/>
      <c r="K142" s="120"/>
    </row>
    <row r="143" spans="1:11" x14ac:dyDescent="0.2">
      <c r="A143" s="285"/>
      <c r="B143" s="390"/>
      <c r="C143" s="390"/>
      <c r="D143" s="385"/>
      <c r="E143" s="385"/>
      <c r="F143" s="385"/>
      <c r="G143" s="385"/>
      <c r="H143" s="385"/>
      <c r="I143" s="385"/>
      <c r="J143" s="385"/>
      <c r="K143" s="120"/>
    </row>
    <row r="144" spans="1:11" x14ac:dyDescent="0.2">
      <c r="A144" s="285"/>
      <c r="B144" s="390"/>
      <c r="C144" s="390"/>
      <c r="D144" s="385"/>
      <c r="E144" s="385"/>
      <c r="F144" s="385"/>
      <c r="G144" s="385"/>
      <c r="H144" s="385"/>
      <c r="I144" s="385"/>
      <c r="J144" s="385"/>
      <c r="K144" s="120"/>
    </row>
    <row r="145" spans="1:11" x14ac:dyDescent="0.2">
      <c r="A145" s="285"/>
      <c r="B145" s="390"/>
      <c r="C145" s="390"/>
      <c r="D145" s="385"/>
      <c r="E145" s="385"/>
      <c r="F145" s="385"/>
      <c r="G145" s="385"/>
      <c r="H145" s="385"/>
      <c r="I145" s="385"/>
      <c r="J145" s="385"/>
      <c r="K145" s="120"/>
    </row>
    <row r="146" spans="1:11" x14ac:dyDescent="0.2">
      <c r="A146" s="285"/>
      <c r="B146" s="390"/>
      <c r="C146" s="390"/>
      <c r="D146" s="385"/>
      <c r="E146" s="385"/>
      <c r="F146" s="385"/>
      <c r="G146" s="385"/>
      <c r="H146" s="385"/>
      <c r="I146" s="385"/>
      <c r="J146" s="385"/>
      <c r="K146" s="120"/>
    </row>
    <row r="147" spans="1:11" x14ac:dyDescent="0.2">
      <c r="A147" s="285"/>
      <c r="B147" s="390"/>
      <c r="C147" s="390"/>
      <c r="D147" s="385"/>
      <c r="E147" s="385"/>
      <c r="F147" s="385"/>
      <c r="G147" s="385"/>
      <c r="H147" s="385"/>
      <c r="I147" s="385"/>
      <c r="J147" s="385"/>
      <c r="K147" s="120"/>
    </row>
    <row r="148" spans="1:11" x14ac:dyDescent="0.2">
      <c r="A148" s="285"/>
      <c r="B148" s="390"/>
      <c r="C148" s="390"/>
      <c r="D148" s="385"/>
      <c r="E148" s="385"/>
      <c r="F148" s="385"/>
      <c r="G148" s="385"/>
      <c r="H148" s="385"/>
      <c r="I148" s="385"/>
      <c r="J148" s="385"/>
      <c r="K148" s="120"/>
    </row>
    <row r="149" spans="1:11" x14ac:dyDescent="0.2">
      <c r="A149" s="285"/>
      <c r="B149" s="390"/>
      <c r="C149" s="390"/>
      <c r="D149" s="385"/>
      <c r="E149" s="385"/>
      <c r="F149" s="385"/>
      <c r="G149" s="385"/>
      <c r="H149" s="385"/>
      <c r="I149" s="385"/>
      <c r="J149" s="385"/>
      <c r="K149" s="120"/>
    </row>
    <row r="150" spans="1:11" x14ac:dyDescent="0.2">
      <c r="A150" s="285"/>
      <c r="B150" s="390"/>
      <c r="C150" s="390"/>
      <c r="D150" s="385"/>
      <c r="E150" s="385"/>
      <c r="F150" s="385"/>
      <c r="G150" s="385"/>
      <c r="H150" s="385"/>
      <c r="I150" s="385"/>
      <c r="J150" s="385"/>
      <c r="K150" s="120"/>
    </row>
    <row r="151" spans="1:11" x14ac:dyDescent="0.2">
      <c r="A151" s="285"/>
      <c r="B151" s="390"/>
      <c r="C151" s="390"/>
      <c r="D151" s="385"/>
      <c r="E151" s="385"/>
      <c r="F151" s="385"/>
      <c r="G151" s="385"/>
      <c r="H151" s="385"/>
      <c r="I151" s="385"/>
      <c r="J151" s="385"/>
      <c r="K151" s="120"/>
    </row>
    <row r="152" spans="1:11" x14ac:dyDescent="0.2">
      <c r="A152" s="285"/>
      <c r="B152" s="390"/>
      <c r="C152" s="390"/>
      <c r="D152" s="385"/>
      <c r="E152" s="385"/>
      <c r="F152" s="385"/>
      <c r="G152" s="385"/>
      <c r="H152" s="385"/>
      <c r="I152" s="385"/>
      <c r="J152" s="385"/>
      <c r="K152" s="120"/>
    </row>
    <row r="153" spans="1:11" ht="28.5" customHeight="1" x14ac:dyDescent="0.2">
      <c r="A153" s="285"/>
      <c r="B153" s="390"/>
      <c r="C153" s="390"/>
      <c r="D153" s="385"/>
      <c r="E153" s="385"/>
      <c r="F153" s="385"/>
      <c r="G153" s="385"/>
      <c r="H153" s="385"/>
      <c r="I153" s="385"/>
      <c r="J153" s="385"/>
      <c r="K153" s="120"/>
    </row>
    <row r="154" spans="1:11" ht="30" customHeight="1" thickBot="1" x14ac:dyDescent="0.25">
      <c r="A154" s="391" t="s">
        <v>247</v>
      </c>
      <c r="B154" s="391"/>
      <c r="C154" s="391"/>
      <c r="D154" s="391"/>
      <c r="E154" s="391"/>
      <c r="F154" s="391"/>
      <c r="G154" s="391"/>
      <c r="H154" s="391"/>
      <c r="I154" s="391"/>
      <c r="J154" s="391"/>
    </row>
    <row r="155" spans="1:11" ht="13.5" thickBot="1" x14ac:dyDescent="0.25">
      <c r="A155" s="285"/>
      <c r="B155" s="105">
        <v>16</v>
      </c>
      <c r="C155" s="103"/>
      <c r="D155" s="409" t="s">
        <v>3</v>
      </c>
      <c r="E155" s="409"/>
      <c r="F155" s="409"/>
      <c r="G155" s="409"/>
      <c r="H155" s="409"/>
      <c r="I155" s="409"/>
      <c r="J155" s="409"/>
    </row>
    <row r="156" spans="1:11" ht="13.5" thickBot="1" x14ac:dyDescent="0.25">
      <c r="A156" s="285"/>
      <c r="B156" s="390"/>
      <c r="C156" s="390"/>
      <c r="D156" s="285"/>
      <c r="E156" s="285"/>
      <c r="F156" s="285"/>
      <c r="G156" s="285"/>
      <c r="H156" s="285"/>
      <c r="I156" s="285"/>
      <c r="J156" s="285"/>
    </row>
    <row r="157" spans="1:11" ht="13.5" thickBot="1" x14ac:dyDescent="0.25">
      <c r="A157" s="285"/>
      <c r="B157" s="105">
        <v>17</v>
      </c>
      <c r="C157" s="103"/>
      <c r="D157" s="392" t="s">
        <v>275</v>
      </c>
      <c r="E157" s="386"/>
      <c r="F157" s="386"/>
      <c r="G157" s="386"/>
      <c r="H157" s="386"/>
      <c r="I157" s="386"/>
      <c r="J157" s="386"/>
    </row>
    <row r="158" spans="1:11" x14ac:dyDescent="0.2">
      <c r="A158" s="285"/>
      <c r="B158" s="390"/>
      <c r="C158" s="390"/>
      <c r="D158" s="386"/>
      <c r="E158" s="386"/>
      <c r="F158" s="386"/>
      <c r="G158" s="386"/>
      <c r="H158" s="386"/>
      <c r="I158" s="386"/>
      <c r="J158" s="386"/>
    </row>
    <row r="159" spans="1:11" x14ac:dyDescent="0.2">
      <c r="A159" s="285"/>
      <c r="B159" s="390"/>
      <c r="C159" s="390"/>
      <c r="D159" s="386"/>
      <c r="E159" s="386"/>
      <c r="F159" s="386"/>
      <c r="G159" s="386"/>
      <c r="H159" s="386"/>
      <c r="I159" s="386"/>
      <c r="J159" s="386"/>
    </row>
    <row r="160" spans="1:11" x14ac:dyDescent="0.2">
      <c r="A160" s="285"/>
      <c r="B160" s="390"/>
      <c r="C160" s="390"/>
      <c r="D160" s="386"/>
      <c r="E160" s="386"/>
      <c r="F160" s="386"/>
      <c r="G160" s="386"/>
      <c r="H160" s="386"/>
      <c r="I160" s="386"/>
      <c r="J160" s="386"/>
    </row>
    <row r="161" spans="1:10" x14ac:dyDescent="0.2">
      <c r="A161" s="285"/>
      <c r="B161" s="390"/>
      <c r="C161" s="390"/>
      <c r="D161" s="386"/>
      <c r="E161" s="386"/>
      <c r="F161" s="386"/>
      <c r="G161" s="386"/>
      <c r="H161" s="386"/>
      <c r="I161" s="386"/>
      <c r="J161" s="386"/>
    </row>
    <row r="162" spans="1:10" x14ac:dyDescent="0.2">
      <c r="A162" s="285"/>
      <c r="B162" s="390"/>
      <c r="C162" s="390"/>
      <c r="D162" s="386"/>
      <c r="E162" s="386"/>
      <c r="F162" s="386"/>
      <c r="G162" s="386"/>
      <c r="H162" s="386"/>
      <c r="I162" s="386"/>
      <c r="J162" s="386"/>
    </row>
    <row r="163" spans="1:10" x14ac:dyDescent="0.2">
      <c r="A163" s="285"/>
      <c r="B163" s="390"/>
      <c r="C163" s="390"/>
      <c r="D163" s="386"/>
      <c r="E163" s="386"/>
      <c r="F163" s="386"/>
      <c r="G163" s="386"/>
      <c r="H163" s="386"/>
      <c r="I163" s="386"/>
      <c r="J163" s="386"/>
    </row>
    <row r="164" spans="1:10" x14ac:dyDescent="0.2">
      <c r="A164" s="285"/>
      <c r="B164" s="390"/>
      <c r="C164" s="390"/>
      <c r="D164" s="386"/>
      <c r="E164" s="386"/>
      <c r="F164" s="386"/>
      <c r="G164" s="386"/>
      <c r="H164" s="386"/>
      <c r="I164" s="386"/>
      <c r="J164" s="386"/>
    </row>
    <row r="165" spans="1:10" x14ac:dyDescent="0.2">
      <c r="A165" s="285"/>
      <c r="B165" s="390"/>
      <c r="C165" s="390"/>
      <c r="D165" s="386"/>
      <c r="E165" s="386"/>
      <c r="F165" s="386"/>
      <c r="G165" s="386"/>
      <c r="H165" s="386"/>
      <c r="I165" s="386"/>
      <c r="J165" s="386"/>
    </row>
    <row r="166" spans="1:10" x14ac:dyDescent="0.2">
      <c r="A166" s="285"/>
      <c r="B166" s="390"/>
      <c r="C166" s="390"/>
      <c r="D166" s="386"/>
      <c r="E166" s="386"/>
      <c r="F166" s="386"/>
      <c r="G166" s="386"/>
      <c r="H166" s="386"/>
      <c r="I166" s="386"/>
      <c r="J166" s="386"/>
    </row>
    <row r="167" spans="1:10" x14ac:dyDescent="0.2">
      <c r="A167" s="285"/>
      <c r="B167" s="390"/>
      <c r="C167" s="390"/>
      <c r="D167" s="386"/>
      <c r="E167" s="386"/>
      <c r="F167" s="386"/>
      <c r="G167" s="386"/>
      <c r="H167" s="386"/>
      <c r="I167" s="386"/>
      <c r="J167" s="386"/>
    </row>
    <row r="168" spans="1:10" x14ac:dyDescent="0.2">
      <c r="A168" s="285"/>
      <c r="B168" s="390"/>
      <c r="C168" s="390"/>
      <c r="D168" s="386"/>
      <c r="E168" s="386"/>
      <c r="F168" s="386"/>
      <c r="G168" s="386"/>
      <c r="H168" s="386"/>
      <c r="I168" s="386"/>
      <c r="J168" s="386"/>
    </row>
    <row r="169" spans="1:10" x14ac:dyDescent="0.2">
      <c r="A169" s="285"/>
      <c r="B169" s="390"/>
      <c r="C169" s="390"/>
      <c r="D169" s="386"/>
      <c r="E169" s="386"/>
      <c r="F169" s="386"/>
      <c r="G169" s="386"/>
      <c r="H169" s="386"/>
      <c r="I169" s="386"/>
      <c r="J169" s="386"/>
    </row>
    <row r="170" spans="1:10" x14ac:dyDescent="0.2">
      <c r="A170" s="285"/>
      <c r="B170" s="390"/>
      <c r="C170" s="390"/>
      <c r="D170" s="386"/>
      <c r="E170" s="386"/>
      <c r="F170" s="386"/>
      <c r="G170" s="386"/>
      <c r="H170" s="386"/>
      <c r="I170" s="386"/>
      <c r="J170" s="386"/>
    </row>
    <row r="171" spans="1:10" x14ac:dyDescent="0.2">
      <c r="A171" s="285"/>
      <c r="B171" s="390"/>
      <c r="C171" s="390"/>
      <c r="D171" s="386"/>
      <c r="E171" s="386"/>
      <c r="F171" s="386"/>
      <c r="G171" s="386"/>
      <c r="H171" s="386"/>
      <c r="I171" s="386"/>
      <c r="J171" s="386"/>
    </row>
    <row r="172" spans="1:10" x14ac:dyDescent="0.2">
      <c r="A172" s="285"/>
      <c r="B172" s="390"/>
      <c r="C172" s="390"/>
      <c r="D172" s="386"/>
      <c r="E172" s="386"/>
      <c r="F172" s="386"/>
      <c r="G172" s="386"/>
      <c r="H172" s="386"/>
      <c r="I172" s="386"/>
      <c r="J172" s="386"/>
    </row>
    <row r="173" spans="1:10" x14ac:dyDescent="0.2">
      <c r="A173" s="285"/>
      <c r="B173" s="390"/>
      <c r="C173" s="390"/>
      <c r="D173" s="386"/>
      <c r="E173" s="386"/>
      <c r="F173" s="386"/>
      <c r="G173" s="386"/>
      <c r="H173" s="386"/>
      <c r="I173" s="386"/>
      <c r="J173" s="386"/>
    </row>
    <row r="174" spans="1:10" x14ac:dyDescent="0.2">
      <c r="A174" s="285"/>
      <c r="B174" s="390"/>
      <c r="C174" s="390"/>
      <c r="D174" s="386"/>
      <c r="E174" s="386"/>
      <c r="F174" s="386"/>
      <c r="G174" s="386"/>
      <c r="H174" s="386"/>
      <c r="I174" s="386"/>
      <c r="J174" s="386"/>
    </row>
    <row r="175" spans="1:10" x14ac:dyDescent="0.2">
      <c r="A175" s="285"/>
      <c r="B175" s="390"/>
      <c r="C175" s="390"/>
      <c r="D175" s="386"/>
      <c r="E175" s="386"/>
      <c r="F175" s="386"/>
      <c r="G175" s="386"/>
      <c r="H175" s="386"/>
      <c r="I175" s="386"/>
      <c r="J175" s="386"/>
    </row>
    <row r="176" spans="1:10" ht="13.5" thickBot="1" x14ac:dyDescent="0.25">
      <c r="A176" s="285"/>
      <c r="B176" s="390"/>
      <c r="C176" s="390"/>
      <c r="D176" s="386"/>
      <c r="E176" s="386"/>
      <c r="F176" s="386"/>
      <c r="G176" s="386"/>
      <c r="H176" s="386"/>
      <c r="I176" s="386"/>
      <c r="J176" s="386"/>
    </row>
    <row r="177" spans="1:12" ht="13.5" thickBot="1" x14ac:dyDescent="0.25">
      <c r="A177" s="285"/>
      <c r="B177" s="105">
        <v>18</v>
      </c>
      <c r="C177" s="104"/>
      <c r="D177" s="415" t="s">
        <v>0</v>
      </c>
      <c r="E177" s="416"/>
      <c r="F177" s="416"/>
      <c r="G177" s="416"/>
      <c r="H177" s="416"/>
      <c r="I177" s="416"/>
      <c r="J177" s="416"/>
    </row>
    <row r="178" spans="1:12" x14ac:dyDescent="0.2">
      <c r="A178" s="285"/>
      <c r="B178" s="413"/>
      <c r="C178" s="413"/>
      <c r="D178" s="416"/>
      <c r="E178" s="416"/>
      <c r="F178" s="416"/>
      <c r="G178" s="416"/>
      <c r="H178" s="416"/>
      <c r="I178" s="416"/>
      <c r="J178" s="416"/>
    </row>
    <row r="179" spans="1:12" x14ac:dyDescent="0.2">
      <c r="A179" s="285"/>
      <c r="B179" s="413"/>
      <c r="C179" s="413"/>
      <c r="D179" s="416"/>
      <c r="E179" s="416"/>
      <c r="F179" s="416"/>
      <c r="G179" s="416"/>
      <c r="H179" s="416"/>
      <c r="I179" s="416"/>
      <c r="J179" s="416"/>
    </row>
    <row r="180" spans="1:12" x14ac:dyDescent="0.2">
      <c r="A180" s="285"/>
      <c r="B180" s="413"/>
      <c r="C180" s="413"/>
      <c r="D180" s="416"/>
      <c r="E180" s="416"/>
      <c r="F180" s="416"/>
      <c r="G180" s="416"/>
      <c r="H180" s="416"/>
      <c r="I180" s="416"/>
      <c r="J180" s="416"/>
    </row>
    <row r="181" spans="1:12" x14ac:dyDescent="0.2">
      <c r="A181" s="285"/>
      <c r="B181" s="413"/>
      <c r="C181" s="413"/>
      <c r="D181" s="416"/>
      <c r="E181" s="416"/>
      <c r="F181" s="416"/>
      <c r="G181" s="416"/>
      <c r="H181" s="416"/>
      <c r="I181" s="416"/>
      <c r="J181" s="416"/>
    </row>
    <row r="182" spans="1:12" x14ac:dyDescent="0.2">
      <c r="A182" s="285"/>
      <c r="B182" s="413"/>
      <c r="C182" s="413"/>
      <c r="D182" s="416"/>
      <c r="E182" s="416"/>
      <c r="F182" s="416"/>
      <c r="G182" s="416"/>
      <c r="H182" s="416"/>
      <c r="I182" s="416"/>
      <c r="J182" s="416"/>
    </row>
    <row r="183" spans="1:12" x14ac:dyDescent="0.2">
      <c r="A183" s="285"/>
      <c r="B183" s="413"/>
      <c r="C183" s="413"/>
      <c r="D183" s="414"/>
      <c r="E183" s="414"/>
      <c r="F183" s="414"/>
      <c r="G183" s="414"/>
      <c r="H183" s="414"/>
      <c r="I183" s="414"/>
      <c r="J183" s="414"/>
    </row>
    <row r="184" spans="1:12" x14ac:dyDescent="0.2">
      <c r="A184" s="285"/>
      <c r="B184" s="413"/>
      <c r="C184" s="413"/>
      <c r="D184" s="412" t="s">
        <v>276</v>
      </c>
      <c r="E184" s="412"/>
      <c r="F184" s="412"/>
      <c r="G184" s="412"/>
      <c r="H184" s="412"/>
      <c r="I184" s="412"/>
      <c r="J184" s="412"/>
    </row>
    <row r="185" spans="1:12" x14ac:dyDescent="0.2">
      <c r="A185" s="285"/>
      <c r="B185" s="413"/>
      <c r="C185" s="413"/>
      <c r="D185" s="412"/>
      <c r="E185" s="412"/>
      <c r="F185" s="412"/>
      <c r="G185" s="412"/>
      <c r="H185" s="412"/>
      <c r="I185" s="412"/>
      <c r="J185" s="412"/>
    </row>
    <row r="186" spans="1:12" x14ac:dyDescent="0.2">
      <c r="A186" s="285"/>
      <c r="B186" s="413"/>
      <c r="C186" s="413"/>
      <c r="D186" s="412"/>
      <c r="E186" s="412"/>
      <c r="F186" s="412"/>
      <c r="G186" s="412"/>
      <c r="H186" s="412"/>
      <c r="I186" s="412"/>
      <c r="J186" s="412"/>
    </row>
    <row r="187" spans="1:12" x14ac:dyDescent="0.2">
      <c r="A187" s="285"/>
      <c r="B187" s="413"/>
      <c r="C187" s="413"/>
      <c r="D187" s="412"/>
      <c r="E187" s="412"/>
      <c r="F187" s="412"/>
      <c r="G187" s="412"/>
      <c r="H187" s="412"/>
      <c r="I187" s="412"/>
      <c r="J187" s="412"/>
    </row>
    <row r="188" spans="1:12" x14ac:dyDescent="0.2">
      <c r="A188" s="285"/>
      <c r="B188" s="413"/>
      <c r="C188" s="413"/>
      <c r="D188" s="412"/>
      <c r="E188" s="412"/>
      <c r="F188" s="412"/>
      <c r="G188" s="412"/>
      <c r="H188" s="412"/>
      <c r="I188" s="412"/>
      <c r="J188" s="412"/>
    </row>
    <row r="189" spans="1:12" x14ac:dyDescent="0.2">
      <c r="A189" s="285"/>
      <c r="B189" s="413"/>
      <c r="C189" s="413"/>
      <c r="D189" s="412"/>
      <c r="E189" s="412"/>
      <c r="F189" s="412"/>
      <c r="G189" s="412"/>
      <c r="H189" s="412"/>
      <c r="I189" s="412"/>
      <c r="J189" s="412"/>
      <c r="L189" s="131"/>
    </row>
    <row r="190" spans="1:12" x14ac:dyDescent="0.2">
      <c r="A190" s="285"/>
      <c r="B190" s="413"/>
      <c r="C190" s="413"/>
      <c r="D190" s="412"/>
      <c r="E190" s="412"/>
      <c r="F190" s="412"/>
      <c r="G190" s="412"/>
      <c r="H190" s="412"/>
      <c r="I190" s="412"/>
      <c r="J190" s="412"/>
    </row>
    <row r="191" spans="1:12" x14ac:dyDescent="0.2">
      <c r="A191" s="285"/>
      <c r="B191" s="413"/>
      <c r="C191" s="413"/>
      <c r="D191" s="412"/>
      <c r="E191" s="412"/>
      <c r="F191" s="412"/>
      <c r="G191" s="412"/>
      <c r="H191" s="412"/>
      <c r="I191" s="412"/>
      <c r="J191" s="412"/>
    </row>
    <row r="192" spans="1:12" x14ac:dyDescent="0.2">
      <c r="A192" s="285"/>
      <c r="B192" s="413"/>
      <c r="C192" s="413"/>
      <c r="D192" s="412"/>
      <c r="E192" s="412"/>
      <c r="F192" s="412"/>
      <c r="G192" s="412"/>
      <c r="H192" s="412"/>
      <c r="I192" s="412"/>
      <c r="J192" s="412"/>
    </row>
    <row r="193" spans="1:10" x14ac:dyDescent="0.2">
      <c r="A193" s="285"/>
      <c r="B193" s="413"/>
      <c r="C193" s="413"/>
      <c r="D193" s="412"/>
      <c r="E193" s="412"/>
      <c r="F193" s="412"/>
      <c r="G193" s="412"/>
      <c r="H193" s="412"/>
      <c r="I193" s="412"/>
      <c r="J193" s="412"/>
    </row>
    <row r="194" spans="1:10" x14ac:dyDescent="0.2">
      <c r="A194" s="285"/>
      <c r="B194" s="413"/>
      <c r="C194" s="413"/>
      <c r="D194" s="412"/>
      <c r="E194" s="412"/>
      <c r="F194" s="412"/>
      <c r="G194" s="412"/>
      <c r="H194" s="412"/>
      <c r="I194" s="412"/>
      <c r="J194" s="412"/>
    </row>
    <row r="195" spans="1:10" x14ac:dyDescent="0.2">
      <c r="A195" s="285"/>
      <c r="B195" s="413"/>
      <c r="C195" s="413"/>
      <c r="D195" s="412"/>
      <c r="E195" s="412"/>
      <c r="F195" s="412"/>
      <c r="G195" s="412"/>
      <c r="H195" s="412"/>
      <c r="I195" s="412"/>
      <c r="J195" s="412"/>
    </row>
    <row r="196" spans="1:10" x14ac:dyDescent="0.2">
      <c r="A196" s="285"/>
      <c r="B196" s="413"/>
      <c r="C196" s="413"/>
      <c r="D196" s="412"/>
      <c r="E196" s="412"/>
      <c r="F196" s="412"/>
      <c r="G196" s="412"/>
      <c r="H196" s="412"/>
      <c r="I196" s="412"/>
      <c r="J196" s="412"/>
    </row>
    <row r="197" spans="1:10" x14ac:dyDescent="0.2">
      <c r="A197" s="285"/>
      <c r="B197" s="413"/>
      <c r="C197" s="413"/>
      <c r="D197" s="412"/>
      <c r="E197" s="412"/>
      <c r="F197" s="412"/>
      <c r="G197" s="412"/>
      <c r="H197" s="412"/>
      <c r="I197" s="412"/>
      <c r="J197" s="412"/>
    </row>
    <row r="198" spans="1:10" x14ac:dyDescent="0.2">
      <c r="A198" s="285"/>
      <c r="B198" s="413"/>
      <c r="C198" s="413"/>
      <c r="D198" s="412"/>
      <c r="E198" s="412"/>
      <c r="F198" s="412"/>
      <c r="G198" s="412"/>
      <c r="H198" s="412"/>
      <c r="I198" s="412"/>
      <c r="J198" s="412"/>
    </row>
    <row r="199" spans="1:10" x14ac:dyDescent="0.2">
      <c r="A199" s="285"/>
      <c r="B199" s="413"/>
      <c r="C199" s="413"/>
      <c r="D199" s="412"/>
      <c r="E199" s="412"/>
      <c r="F199" s="412"/>
      <c r="G199" s="412"/>
      <c r="H199" s="412"/>
      <c r="I199" s="412"/>
      <c r="J199" s="412"/>
    </row>
    <row r="200" spans="1:10" x14ac:dyDescent="0.2">
      <c r="A200" s="285"/>
      <c r="B200" s="413"/>
      <c r="C200" s="413"/>
      <c r="D200" s="412"/>
      <c r="E200" s="412"/>
      <c r="F200" s="412"/>
      <c r="G200" s="412"/>
      <c r="H200" s="412"/>
      <c r="I200" s="412"/>
      <c r="J200" s="412"/>
    </row>
    <row r="201" spans="1:10" x14ac:dyDescent="0.2">
      <c r="A201" s="285"/>
      <c r="B201" s="413"/>
      <c r="C201" s="413"/>
      <c r="D201" s="412"/>
      <c r="E201" s="412"/>
      <c r="F201" s="412"/>
      <c r="G201" s="412"/>
      <c r="H201" s="412"/>
      <c r="I201" s="412"/>
      <c r="J201" s="412"/>
    </row>
    <row r="202" spans="1:10" x14ac:dyDescent="0.2">
      <c r="A202" s="285"/>
      <c r="B202" s="413"/>
      <c r="C202" s="413"/>
      <c r="D202" s="412"/>
      <c r="E202" s="412"/>
      <c r="F202" s="412"/>
      <c r="G202" s="412"/>
      <c r="H202" s="412"/>
      <c r="I202" s="412"/>
      <c r="J202" s="412"/>
    </row>
    <row r="203" spans="1:10" x14ac:dyDescent="0.2">
      <c r="A203" s="285"/>
      <c r="B203" s="413"/>
      <c r="C203" s="413"/>
      <c r="D203" s="412"/>
      <c r="E203" s="412"/>
      <c r="F203" s="412"/>
      <c r="G203" s="412"/>
      <c r="H203" s="412"/>
      <c r="I203" s="412"/>
      <c r="J203" s="412"/>
    </row>
    <row r="204" spans="1:10" x14ac:dyDescent="0.2">
      <c r="A204" s="285"/>
      <c r="B204" s="413"/>
      <c r="C204" s="413"/>
      <c r="D204" s="412"/>
      <c r="E204" s="412"/>
      <c r="F204" s="412"/>
      <c r="G204" s="412"/>
      <c r="H204" s="412"/>
      <c r="I204" s="412"/>
      <c r="J204" s="412"/>
    </row>
    <row r="205" spans="1:10" x14ac:dyDescent="0.2">
      <c r="A205" s="285"/>
      <c r="B205" s="413"/>
      <c r="C205" s="413"/>
      <c r="D205" s="412"/>
      <c r="E205" s="412"/>
      <c r="F205" s="412"/>
      <c r="G205" s="412"/>
      <c r="H205" s="412"/>
      <c r="I205" s="412"/>
      <c r="J205" s="412"/>
    </row>
    <row r="206" spans="1:10" x14ac:dyDescent="0.2">
      <c r="A206" s="285"/>
      <c r="B206" s="413"/>
      <c r="C206" s="413"/>
      <c r="D206" s="412"/>
      <c r="E206" s="412"/>
      <c r="F206" s="412"/>
      <c r="G206" s="412"/>
      <c r="H206" s="412"/>
      <c r="I206" s="412"/>
      <c r="J206" s="412"/>
    </row>
    <row r="207" spans="1:10" x14ac:dyDescent="0.2">
      <c r="A207" s="285"/>
      <c r="B207" s="413"/>
      <c r="C207" s="413"/>
      <c r="D207" s="412"/>
      <c r="E207" s="412"/>
      <c r="F207" s="412"/>
      <c r="G207" s="412"/>
      <c r="H207" s="412"/>
      <c r="I207" s="412"/>
      <c r="J207" s="412"/>
    </row>
    <row r="208" spans="1:10" x14ac:dyDescent="0.2">
      <c r="A208" s="285"/>
      <c r="B208" s="413"/>
      <c r="C208" s="413"/>
      <c r="D208" s="412"/>
      <c r="E208" s="412"/>
      <c r="F208" s="412"/>
      <c r="G208" s="412"/>
      <c r="H208" s="412"/>
      <c r="I208" s="412"/>
      <c r="J208" s="412"/>
    </row>
    <row r="209" spans="1:10" x14ac:dyDescent="0.2">
      <c r="A209" s="285"/>
      <c r="B209" s="413"/>
      <c r="C209" s="413"/>
      <c r="D209" s="412"/>
      <c r="E209" s="412"/>
      <c r="F209" s="412"/>
      <c r="G209" s="412"/>
      <c r="H209" s="412"/>
      <c r="I209" s="412"/>
      <c r="J209" s="412"/>
    </row>
    <row r="210" spans="1:10" x14ac:dyDescent="0.2">
      <c r="A210" s="285"/>
      <c r="B210" s="413"/>
      <c r="C210" s="413"/>
      <c r="D210" s="412"/>
      <c r="E210" s="412"/>
      <c r="F210" s="412"/>
      <c r="G210" s="412"/>
      <c r="H210" s="412"/>
      <c r="I210" s="412"/>
      <c r="J210" s="412"/>
    </row>
    <row r="211" spans="1:10" x14ac:dyDescent="0.2">
      <c r="A211" s="285"/>
      <c r="B211" s="413"/>
      <c r="C211" s="413"/>
      <c r="D211" s="412"/>
      <c r="E211" s="412"/>
      <c r="F211" s="412"/>
      <c r="G211" s="412"/>
      <c r="H211" s="412"/>
      <c r="I211" s="412"/>
      <c r="J211" s="412"/>
    </row>
    <row r="212" spans="1:10" x14ac:dyDescent="0.2">
      <c r="A212" s="285"/>
      <c r="B212" s="413"/>
      <c r="C212" s="413"/>
      <c r="D212" s="412"/>
      <c r="E212" s="412"/>
      <c r="F212" s="412"/>
      <c r="G212" s="412"/>
      <c r="H212" s="412"/>
      <c r="I212" s="412"/>
      <c r="J212" s="412"/>
    </row>
    <row r="213" spans="1:10" x14ac:dyDescent="0.2">
      <c r="A213" s="285"/>
      <c r="B213" s="413"/>
      <c r="C213" s="413"/>
      <c r="D213" s="412"/>
      <c r="E213" s="412"/>
      <c r="F213" s="412"/>
      <c r="G213" s="412"/>
      <c r="H213" s="412"/>
      <c r="I213" s="412"/>
      <c r="J213" s="412"/>
    </row>
    <row r="214" spans="1:10" x14ac:dyDescent="0.2">
      <c r="A214" s="285"/>
      <c r="B214" s="413"/>
      <c r="C214" s="413"/>
      <c r="D214" s="412"/>
      <c r="E214" s="412"/>
      <c r="F214" s="412"/>
      <c r="G214" s="412"/>
      <c r="H214" s="412"/>
      <c r="I214" s="412"/>
      <c r="J214" s="412"/>
    </row>
    <row r="215" spans="1:10" x14ac:dyDescent="0.2">
      <c r="A215" s="285"/>
      <c r="B215" s="413"/>
      <c r="C215" s="413"/>
      <c r="D215" s="412"/>
      <c r="E215" s="412"/>
      <c r="F215" s="412"/>
      <c r="G215" s="412"/>
      <c r="H215" s="412"/>
      <c r="I215" s="412"/>
      <c r="J215" s="412"/>
    </row>
  </sheetData>
  <sheetProtection algorithmName="SHA-512" hashValue="UwRVP57uqtyUBHedrBWjZ333uH2Tv4/+gWjR15gQW3w4K+WcQFLbEFJqiCLCkTJ5OJR3MitTBfOBgtShlSGuUA==" saltValue="Y2RMXhl5AXiXnqc9DCoHuw==" spinCount="100000" sheet="1" objects="1" scenarios="1"/>
  <mergeCells count="77">
    <mergeCell ref="A154:J154"/>
    <mergeCell ref="B129:C131"/>
    <mergeCell ref="B96:C108"/>
    <mergeCell ref="D128:J130"/>
    <mergeCell ref="A155:A215"/>
    <mergeCell ref="D184:J215"/>
    <mergeCell ref="B158:C176"/>
    <mergeCell ref="B178:C215"/>
    <mergeCell ref="D183:J183"/>
    <mergeCell ref="D177:J182"/>
    <mergeCell ref="D155:J155"/>
    <mergeCell ref="D157:J176"/>
    <mergeCell ref="D156:J156"/>
    <mergeCell ref="B156:C156"/>
    <mergeCell ref="D95:J107"/>
    <mergeCell ref="B133:C136"/>
    <mergeCell ref="D136:J136"/>
    <mergeCell ref="B138:C153"/>
    <mergeCell ref="B110:C111"/>
    <mergeCell ref="D117:J126"/>
    <mergeCell ref="D132:J135"/>
    <mergeCell ref="B118:C127"/>
    <mergeCell ref="D127:J127"/>
    <mergeCell ref="D112:J112"/>
    <mergeCell ref="D114:J116"/>
    <mergeCell ref="B115:C116"/>
    <mergeCell ref="D131:J131"/>
    <mergeCell ref="D108:J108"/>
    <mergeCell ref="A95:A153"/>
    <mergeCell ref="B6:J6"/>
    <mergeCell ref="B7:J7"/>
    <mergeCell ref="B38:J38"/>
    <mergeCell ref="D109:J110"/>
    <mergeCell ref="B23:C34"/>
    <mergeCell ref="B19:J19"/>
    <mergeCell ref="B17:C18"/>
    <mergeCell ref="B21:C21"/>
    <mergeCell ref="B35:J35"/>
    <mergeCell ref="B37:C37"/>
    <mergeCell ref="B8:J8"/>
    <mergeCell ref="B46:C60"/>
    <mergeCell ref="D64:J64"/>
    <mergeCell ref="B62:C64"/>
    <mergeCell ref="D86:J93"/>
    <mergeCell ref="B11:H11"/>
    <mergeCell ref="B1:H1"/>
    <mergeCell ref="I1:J1"/>
    <mergeCell ref="B2:J2"/>
    <mergeCell ref="B3:J4"/>
    <mergeCell ref="B5:J5"/>
    <mergeCell ref="B9:J9"/>
    <mergeCell ref="B10:J10"/>
    <mergeCell ref="I11:J11"/>
    <mergeCell ref="D40:J44"/>
    <mergeCell ref="A13:J13"/>
    <mergeCell ref="A14:A38"/>
    <mergeCell ref="B16:C16"/>
    <mergeCell ref="D20:J21"/>
    <mergeCell ref="B15:J15"/>
    <mergeCell ref="D16:J18"/>
    <mergeCell ref="B41:C44"/>
    <mergeCell ref="A1:A11"/>
    <mergeCell ref="D137:J153"/>
    <mergeCell ref="D61:J63"/>
    <mergeCell ref="B14:J14"/>
    <mergeCell ref="D22:J34"/>
    <mergeCell ref="D36:J37"/>
    <mergeCell ref="D60:J60"/>
    <mergeCell ref="A39:J39"/>
    <mergeCell ref="D65:J85"/>
    <mergeCell ref="B66:C93"/>
    <mergeCell ref="A40:A93"/>
    <mergeCell ref="D111:J111"/>
    <mergeCell ref="D45:J59"/>
    <mergeCell ref="A94:J94"/>
    <mergeCell ref="B113:C113"/>
    <mergeCell ref="D113:J113"/>
  </mergeCells>
  <pageMargins left="0.39370078740157483" right="0.39370078740157483" top="0.39370078740157483" bottom="0.19685039370078741" header="0.51181102362204722" footer="0.51181102362204722"/>
  <pageSetup paperSize="9" orientation="portrait" blackAndWhite="1" r:id="rId1"/>
  <headerFooter alignWithMargins="0"/>
  <rowBreaks count="3" manualBreakCount="3">
    <brk id="12" max="16383" man="1"/>
    <brk id="38" max="16383" man="1"/>
    <brk id="9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 S. 1</vt:lpstr>
      <vt:lpstr>Antrag S. 2</vt:lpstr>
      <vt:lpstr>Berechnung S. 1</vt:lpstr>
      <vt:lpstr>Berechnung S. 2</vt:lpstr>
      <vt:lpstr>Erläuterungen</vt:lpstr>
      <vt:lpstr>'Antrag S. 2'!Druckbereich</vt:lpstr>
    </vt:vector>
  </TitlesOfParts>
  <Company>OBB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auf Kostenerstattung</dc:title>
  <dc:subject>Antrag auf Kostenerstattung</dc:subject>
  <dc:creator>Bayerisches Staatsministerium für Wohnen, Bau und Verkehr</dc:creator>
  <cp:keywords>Kostenerstattung; Modernisierung, Sanierung</cp:keywords>
  <cp:lastModifiedBy>Haase, Petra (StMB)</cp:lastModifiedBy>
  <cp:lastPrinted>2018-06-13T10:57:29Z</cp:lastPrinted>
  <dcterms:created xsi:type="dcterms:W3CDTF">1998-10-08T07:34:20Z</dcterms:created>
  <dcterms:modified xsi:type="dcterms:W3CDTF">2023-03-30T12:18:09Z</dcterms:modified>
  <cp:category>Formblätter</cp:category>
</cp:coreProperties>
</file>